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45" windowWidth="11340" windowHeight="6285" activeTab="4"/>
  </bookViews>
  <sheets>
    <sheet name="klsepl" sheetId="1" r:id="rId1"/>
    <sheet name="klsebs" sheetId="2" r:id="rId2"/>
    <sheet name="klseequity" sheetId="3" r:id="rId3"/>
    <sheet name="klsecash" sheetId="4" r:id="rId4"/>
    <sheet name="klsenote" sheetId="5" r:id="rId5"/>
  </sheets>
  <externalReferences>
    <externalReference r:id="rId8"/>
  </externalReferences>
  <definedNames>
    <definedName name="_xlnm.Print_Titles" localSheetId="2">'klseequity'!$1:$9</definedName>
  </definedNames>
  <calcPr fullCalcOnLoad="1"/>
</workbook>
</file>

<file path=xl/sharedStrings.xml><?xml version="1.0" encoding="utf-8"?>
<sst xmlns="http://schemas.openxmlformats.org/spreadsheetml/2006/main" count="395" uniqueCount="327">
  <si>
    <t>PATIMAS COMPUTERS BERHAD</t>
  </si>
  <si>
    <t>INDIVIDUAL PERIOD</t>
  </si>
  <si>
    <t>CUMULATIVE PERIOD</t>
  </si>
  <si>
    <t>CURRENT</t>
  </si>
  <si>
    <t>PRECEDING YEAR</t>
  </si>
  <si>
    <t>YEAR</t>
  </si>
  <si>
    <t>CORRESPONDING</t>
  </si>
  <si>
    <t>QUARTER</t>
  </si>
  <si>
    <t>TO DATE</t>
  </si>
  <si>
    <t>PERIOD</t>
  </si>
  <si>
    <t>RM ' 000</t>
  </si>
  <si>
    <t>Condensed Consolidated Income Statements (Unaudited)</t>
  </si>
  <si>
    <t>Revenue</t>
  </si>
  <si>
    <t>Operating expenses</t>
  </si>
  <si>
    <t>Other operating income</t>
  </si>
  <si>
    <t>Finance costs</t>
  </si>
  <si>
    <t>Profit before tax</t>
  </si>
  <si>
    <t>Income tax</t>
  </si>
  <si>
    <t>Net (loss)/profit for the period</t>
  </si>
  <si>
    <t>Attributable to:</t>
  </si>
  <si>
    <t>Equity holders of the parent</t>
  </si>
  <si>
    <t>Minority interest</t>
  </si>
  <si>
    <t>Earnings / (Loss) per share (sen)</t>
  </si>
  <si>
    <t xml:space="preserve">   - Basic</t>
  </si>
  <si>
    <t xml:space="preserve">   - Diluted</t>
  </si>
  <si>
    <t>-</t>
  </si>
  <si>
    <t>* (a)</t>
  </si>
  <si>
    <t xml:space="preserve">  (b)</t>
  </si>
  <si>
    <t>(The Condensed Consolidated Income Statements should be read in conjunction with the Annual Audited Financial Statements for the year ended 31 December 2005)</t>
  </si>
  <si>
    <t>Condensed Consolidated Balance Sheets (Unaudited)</t>
  </si>
  <si>
    <t>UNAUDITED</t>
  </si>
  <si>
    <t>AUDITED</t>
  </si>
  <si>
    <t>AS AT</t>
  </si>
  <si>
    <t>END OF</t>
  </si>
  <si>
    <t>PRECEDING</t>
  </si>
  <si>
    <t>FINANCIAL</t>
  </si>
  <si>
    <t>YEAR ENDED</t>
  </si>
  <si>
    <t>31 Dec 05</t>
  </si>
  <si>
    <t>RM '000</t>
  </si>
  <si>
    <t>Property, plant and equipment</t>
  </si>
  <si>
    <t>Investment in an associate</t>
  </si>
  <si>
    <t>Other investments</t>
  </si>
  <si>
    <t>Intangible assets</t>
  </si>
  <si>
    <t>Long term receivable</t>
  </si>
  <si>
    <t>Current Assets</t>
  </si>
  <si>
    <t>Inventories</t>
  </si>
  <si>
    <t>Trade receivables</t>
  </si>
  <si>
    <t>Other receivables</t>
  </si>
  <si>
    <t>Amount owing by associated company</t>
  </si>
  <si>
    <t>Deposits with licensed banks</t>
  </si>
  <si>
    <t>Cash and bank balances</t>
  </si>
  <si>
    <t xml:space="preserve">Current Liabilities </t>
  </si>
  <si>
    <t>Trade payables</t>
  </si>
  <si>
    <t>Other payables</t>
  </si>
  <si>
    <t>Short term borrowings</t>
  </si>
  <si>
    <t>Provision for taxation</t>
  </si>
  <si>
    <t>Net Current Assets/(Liabilities)</t>
  </si>
  <si>
    <t>Share capital</t>
  </si>
  <si>
    <t>Treasury shares</t>
  </si>
  <si>
    <t>Reserves</t>
  </si>
  <si>
    <t>ICULS</t>
  </si>
  <si>
    <t>Shareholders' Funds</t>
  </si>
  <si>
    <t>Minority interests</t>
  </si>
  <si>
    <t>Total Equity</t>
  </si>
  <si>
    <t>Long term borrowings</t>
  </si>
  <si>
    <t>Deferred taxation</t>
  </si>
  <si>
    <t>Non-Current Liabilities</t>
  </si>
  <si>
    <t>Total Equity and Non-Current Liabilities</t>
  </si>
  <si>
    <t>Basic:</t>
  </si>
  <si>
    <t xml:space="preserve">      ordinary shares</t>
  </si>
  <si>
    <t>Fully Diluted:</t>
  </si>
  <si>
    <t xml:space="preserve">      ordinary shares upon full conversion of</t>
  </si>
  <si>
    <t xml:space="preserve">      ICULS @ RM 3.80</t>
  </si>
  <si>
    <t>(The Condensed Consolidated Balance Sheets should be read in conjunction with the Annual Audited Financial Statements for the year ended 31 December 2005)</t>
  </si>
  <si>
    <t>Condensed Consolidated Statements of Changes in Equity (Unaudited)</t>
  </si>
  <si>
    <t>--------------------------------  Non  Distributable  ------------------------------</t>
  </si>
  <si>
    <t>Distributable</t>
  </si>
  <si>
    <t>Minority</t>
  </si>
  <si>
    <t>Total</t>
  </si>
  <si>
    <t>Share</t>
  </si>
  <si>
    <t>Treasury</t>
  </si>
  <si>
    <t>Reserve on</t>
  </si>
  <si>
    <t>Revaluation</t>
  </si>
  <si>
    <t>Foreign</t>
  </si>
  <si>
    <t>Retained</t>
  </si>
  <si>
    <t>Interest</t>
  </si>
  <si>
    <t>Equity</t>
  </si>
  <si>
    <t>Group</t>
  </si>
  <si>
    <t>Capital</t>
  </si>
  <si>
    <t>premium</t>
  </si>
  <si>
    <t>Shares</t>
  </si>
  <si>
    <t>Consolidation</t>
  </si>
  <si>
    <t>reserve</t>
  </si>
  <si>
    <t>exchange</t>
  </si>
  <si>
    <t>profits</t>
  </si>
  <si>
    <t>RM'000</t>
  </si>
  <si>
    <t>At 1 January 2005</t>
  </si>
  <si>
    <t>ICULS interest</t>
  </si>
  <si>
    <t>Net expense recognised directly in equity</t>
  </si>
  <si>
    <t>Net profit for the year</t>
  </si>
  <si>
    <t>Total recognised income and expense for the period</t>
  </si>
  <si>
    <t>Issue of share capital arising from conversion of ICULS</t>
  </si>
  <si>
    <t>At 1 January 2006</t>
  </si>
  <si>
    <t>As previously stated</t>
  </si>
  <si>
    <t>Effects of adopting:</t>
  </si>
  <si>
    <t xml:space="preserve">    FRS 3</t>
  </si>
  <si>
    <t>Net profit/(loss) for the period</t>
  </si>
  <si>
    <t>Purchase of treasury shares</t>
  </si>
  <si>
    <t>(The Condensed Consolidated Statement of Changes in Equity should be read in conjunction with the Annual Audited Financial Statements for the year ended 31 December 2005)</t>
  </si>
  <si>
    <t>Condensed Consolidated Cash Flow Statement (Unaudited)</t>
  </si>
  <si>
    <t>RM’000</t>
  </si>
  <si>
    <t>CASH FLOWS FROM OPERATING ACTIVITIES</t>
  </si>
  <si>
    <t>Adjustments for non-cash flow:-</t>
  </si>
  <si>
    <t>Non-cash items</t>
  </si>
  <si>
    <t>Non-operating items - financing</t>
  </si>
  <si>
    <t>Non-operating items - investing</t>
  </si>
  <si>
    <t>Operating profit before working capital changes</t>
  </si>
  <si>
    <t>Changes in working capital</t>
  </si>
  <si>
    <t>Net changes in long term receivable</t>
  </si>
  <si>
    <t>Net changes in current assets</t>
  </si>
  <si>
    <t>Net changes in current liabilities</t>
  </si>
  <si>
    <t>Cash generated from/(used in) operations</t>
  </si>
  <si>
    <t>Tax paid net refunds</t>
  </si>
  <si>
    <t>Net cash generated from/(used in) operating activities</t>
  </si>
  <si>
    <t>INVESTING ACTIVITIES</t>
  </si>
  <si>
    <t>Equity investments</t>
  </si>
  <si>
    <t>Increase of investment in subsidiary company</t>
  </si>
  <si>
    <t>Disposal of subsidiary companies</t>
  </si>
  <si>
    <t>Net cash used in investing activities</t>
  </si>
  <si>
    <t>FINANCING ACTIVITIES</t>
  </si>
  <si>
    <t>Borrowings</t>
  </si>
  <si>
    <t>Interest paid</t>
  </si>
  <si>
    <t>Dividends paid</t>
  </si>
  <si>
    <t>Net cash generated from financing activities</t>
  </si>
  <si>
    <t>Net change in cash and cash equivalents</t>
  </si>
  <si>
    <t>Cash and cash equivalents at 1 January</t>
  </si>
  <si>
    <t>The fair value of assets disposed is as follows:</t>
  </si>
  <si>
    <t>Assets</t>
  </si>
  <si>
    <t>Current assets</t>
  </si>
  <si>
    <t>Current liabilities</t>
  </si>
  <si>
    <t>Minority Interest</t>
  </si>
  <si>
    <t>Net assets disposed</t>
  </si>
  <si>
    <t>Translation different</t>
  </si>
  <si>
    <t>Loss on disposal</t>
  </si>
  <si>
    <t>Disposal Consideration</t>
  </si>
  <si>
    <t>Less: Cash and cash equivalent</t>
  </si>
  <si>
    <t>Cash flow on disposal of a subsidiary company</t>
  </si>
  <si>
    <t>Cash and cash equivalents comprise the following:</t>
  </si>
  <si>
    <t>Less: Deposits pledged with licensed banks</t>
  </si>
  <si>
    <t>Bank overdrafts</t>
  </si>
  <si>
    <t>Cash and cash equivalents</t>
  </si>
  <si>
    <t>(The Condensed Consolidated Cash Flow Statement should be read in conjunction with the Annual Audited Financial Statements for the year ended 31 December 2005)</t>
  </si>
  <si>
    <t>EXPLANATORY NOTES TO THE INTERIM FINANCIAL REPORT - FRS 134</t>
  </si>
  <si>
    <t>A1.</t>
  </si>
  <si>
    <t>BASIS OF PREPARATION</t>
  </si>
  <si>
    <t>The interim financial statements are unaudited and have been prepared in accordance with the requirements of FRS 134: Interim Financial Reporting and paragraph 9.22 of the Listing Requirements of Bursa Malaysia Securities Berhad.</t>
  </si>
  <si>
    <t>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t>
  </si>
  <si>
    <t>A2.</t>
  </si>
  <si>
    <t>CHANGES IN ACCOUNTING POLICIES</t>
  </si>
  <si>
    <t>The significant accounting policies adopted are consistent with those of the audited financial statements for the year ended 31 December 2005 except for the adoption of the following new/revised Financial Reporting Standards ("FRS") effective for the financial period beginning 1 January 2006:</t>
  </si>
  <si>
    <t>FRS 3</t>
  </si>
  <si>
    <t>Business Combinations</t>
  </si>
  <si>
    <t>FRS 101</t>
  </si>
  <si>
    <t>Presentation of Financial Statements</t>
  </si>
  <si>
    <t>FRS 102</t>
  </si>
  <si>
    <t>FRS 108</t>
  </si>
  <si>
    <t>Accounting Policies, Changes in Estimates and Errors</t>
  </si>
  <si>
    <t>FRS 110</t>
  </si>
  <si>
    <t>Events after the Balance Sheet Date</t>
  </si>
  <si>
    <t>FRS 116</t>
  </si>
  <si>
    <t>Property, Plant and Equipment</t>
  </si>
  <si>
    <t>FRS 127</t>
  </si>
  <si>
    <t>Consolidated and Separate Financial Statements</t>
  </si>
  <si>
    <t>FRS 128</t>
  </si>
  <si>
    <t>Investments in Associates</t>
  </si>
  <si>
    <t>FRS 132</t>
  </si>
  <si>
    <t>Financial Instruments: Disclosure and Presentation</t>
  </si>
  <si>
    <t>FRS 133</t>
  </si>
  <si>
    <t>Earnings Per Share</t>
  </si>
  <si>
    <t>FRS 136</t>
  </si>
  <si>
    <t>Impairment of Assets</t>
  </si>
  <si>
    <t>FRS 138</t>
  </si>
  <si>
    <t>Intangible Assets</t>
  </si>
  <si>
    <t>The adoption of FRS 102, 108, 110, 116, 127, 128, 132, 136 and 138 does not have significant financial impact on the Group. The principal effects of the changes in accounting policies resulting from the adoption of the other new/revised FRSs are discussed below:</t>
  </si>
  <si>
    <t>a) FRS 3: Business Combinations</t>
  </si>
  <si>
    <t>In accordance with the transitional provisions of FRS 3, the reserve on consolidation as at 1 January 2006 of RM6,652,000 was derecognised with a corresponding increase in retained earnings.</t>
  </si>
  <si>
    <t>b) FRS 101: Presentation of Financial Statements</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</si>
  <si>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</si>
  <si>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</si>
  <si>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c) FRS 133: Earnings Per Share</t>
  </si>
  <si>
    <t>In accordance with the requirements of FRS 133, ICULS have been included in the computation of basic earnings per share as the conversion to share capital is mandatory. The comparatives have been restated to conform to this requirement.</t>
  </si>
  <si>
    <t>A3.</t>
  </si>
  <si>
    <t>AUDIT REPORT OF PRECEDING ANNUAL FINANCIAL STATEMENTS</t>
  </si>
  <si>
    <t>There were no qualifications on the audit report of the preceding annual financial statements.</t>
  </si>
  <si>
    <t>A4.</t>
  </si>
  <si>
    <t>SEASONALITY OR CYCLICALITY INTERIM OPERATIONS</t>
  </si>
  <si>
    <t>The Group's interim operations are not affected by seasonal or cyclical factors.</t>
  </si>
  <si>
    <t>A5.</t>
  </si>
  <si>
    <t>UNUSUAL ITEMS</t>
  </si>
  <si>
    <t>During the interim period under review, there were no items or events that arose, which affected assets, liabilities, equity, net income or cash flows, that are unusual by reason of their nature, size or incidence.</t>
  </si>
  <si>
    <t>A6.</t>
  </si>
  <si>
    <t>CHANGES IN ACCOUNTING ESTIMATES</t>
  </si>
  <si>
    <t>During the period under review, there were no material changes in estimates of amounts reported in prior financial years.</t>
  </si>
  <si>
    <t>A7.</t>
  </si>
  <si>
    <t>ISSUANCE OR REPAYMENTS OF DEBTS AND EQUITY SECURITIES</t>
  </si>
  <si>
    <t>There were no issuance, cancellation, repurchase, resale and repayment of debts and equity securities for the current interim financial report under review except for the following:</t>
  </si>
  <si>
    <t>Issued and paid-up ordinary shares of RM1.00 each :-</t>
  </si>
  <si>
    <t>Share Capital</t>
  </si>
  <si>
    <t>As at 1 January 2006</t>
  </si>
  <si>
    <t>New shares issued pursuant to the conversion of ICULS</t>
  </si>
  <si>
    <t>Amount converted into new ordinary shares</t>
  </si>
  <si>
    <t>Treasury Shares</t>
  </si>
  <si>
    <t>A8.</t>
  </si>
  <si>
    <t>SEGMENTAL REPORTING</t>
  </si>
  <si>
    <t>The Group is principally engaged in the development and sale of computer related products and provision of computer related services that is predominantly carried out in Malaysia. Accordingly, information by business and geographical segments on the Group's operations is not presented.</t>
  </si>
  <si>
    <t>A9.</t>
  </si>
  <si>
    <t>VALUATION OF PROPERTY, PLANT AND EQUIPMENT</t>
  </si>
  <si>
    <t>The valuations of property, plant and equipment have been brought forward, without amendment from the audited financial statements for the year ended 31 December 2005.</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</si>
  <si>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</si>
  <si>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</si>
  <si>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</si>
  <si>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</si>
  <si>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</si>
  <si>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There were no changes in the composition of the Group during the financial period under review.</t>
  </si>
  <si>
    <t>A12.</t>
  </si>
  <si>
    <t>CHANGES IN CONTINGENT LIABILITIES AND CONTINGENT ASSETS</t>
  </si>
  <si>
    <t>There were no changes in the contingent liabilities arising from unsecured corporate guarantees given to licensed banks for bank credit facilities granted to subsidiaries since the last annual balance sheet as at 31 December 2005.</t>
  </si>
  <si>
    <t xml:space="preserve">B </t>
  </si>
  <si>
    <t>BURSA MALAYSIA LISTING REQUIREMENTS</t>
  </si>
  <si>
    <t>B1.</t>
  </si>
  <si>
    <t xml:space="preserve">REVIEW OF THE GROUP'S PERFORMANCE </t>
  </si>
  <si>
    <t>B2.</t>
  </si>
  <si>
    <t xml:space="preserve">COMPARISON WITH PRECEDING QUARTER'S RESULTS </t>
  </si>
  <si>
    <t>B3.</t>
  </si>
  <si>
    <t xml:space="preserve">PROSPECTS </t>
  </si>
  <si>
    <t>B4.</t>
  </si>
  <si>
    <t>PROFIT FORECAST AND GUARANTEE</t>
  </si>
  <si>
    <t>Not applicable.</t>
  </si>
  <si>
    <t>B5.</t>
  </si>
  <si>
    <t>TAXATION</t>
  </si>
  <si>
    <t>Current year</t>
  </si>
  <si>
    <t>quarter</t>
  </si>
  <si>
    <t>to date</t>
  </si>
  <si>
    <t>RM' 000</t>
  </si>
  <si>
    <t>Current taxation comprises : -</t>
  </si>
  <si>
    <t xml:space="preserve"> - Malaysia</t>
  </si>
  <si>
    <t xml:space="preserve"> - Foreign</t>
  </si>
  <si>
    <t xml:space="preserve"> - Overprovision in respect of previous years</t>
  </si>
  <si>
    <t xml:space="preserve"> - Associate company</t>
  </si>
  <si>
    <t>Transfer to deferred taxation</t>
  </si>
  <si>
    <t>The effective tax rate is higher than the statutory tax rate of 28% principally due to the losses of certain subsidiaries which cannot be set off against taxable profits made by other subsidiaries and certain expenses which are not deductible for tax purposes.</t>
  </si>
  <si>
    <t>B6.</t>
  </si>
  <si>
    <t>SALE OF UNQUOTED INVESTMENTS AND PROPERTIES</t>
  </si>
  <si>
    <t>There were no sale of unquoted investments and properties held by the Group at the end of the period under review.</t>
  </si>
  <si>
    <t>B7.</t>
  </si>
  <si>
    <t>PURCHASE OR DISPOSAL OF QUOTED SECURITIES</t>
  </si>
  <si>
    <t>There were no quoted securities disposed or held by the Group at the end of the period under review.</t>
  </si>
  <si>
    <t>B8.</t>
  </si>
  <si>
    <t xml:space="preserve">STATUS OF CORPORATE PROPOSALS </t>
  </si>
  <si>
    <t>a)</t>
  </si>
  <si>
    <t>b)</t>
  </si>
  <si>
    <t>c)</t>
  </si>
  <si>
    <t>d)</t>
  </si>
  <si>
    <t>B9.</t>
  </si>
  <si>
    <t>GROUP BORROWINGS AND DEBT SECURITIES</t>
  </si>
  <si>
    <t>As At</t>
  </si>
  <si>
    <t>Short term borrowings:</t>
  </si>
  <si>
    <t xml:space="preserve">           Secured</t>
  </si>
  <si>
    <t>Long term borrowings:</t>
  </si>
  <si>
    <t>All the above are denominated in Ringgit Malaysia.</t>
  </si>
  <si>
    <t>B10.</t>
  </si>
  <si>
    <t>OFF BALANCE SHEET FINANCIAL INSTRUMENTS</t>
  </si>
  <si>
    <t>B11.</t>
  </si>
  <si>
    <t>MATERIAL LITIGATION</t>
  </si>
  <si>
    <t>The Group was not engaged in any material litigation that will materially affect the Group.</t>
  </si>
  <si>
    <t>B12.</t>
  </si>
  <si>
    <t>DIVIDEND</t>
  </si>
  <si>
    <t>B13.</t>
  </si>
  <si>
    <t>EARNINGS PER SHARE</t>
  </si>
  <si>
    <t>The basic earnings per share was calculated by dividing the net profit attributable to members of the Company and the weighted average number of ordinary shares in issue during the period under review:-</t>
  </si>
  <si>
    <t>Basic</t>
  </si>
  <si>
    <t xml:space="preserve">Net profit for the year </t>
  </si>
  <si>
    <t>Net loss attributable to ordinary shareholders</t>
  </si>
  <si>
    <t>Weighted average number of ordinary shares in issue ('000)</t>
  </si>
  <si>
    <t>There is no dilution in the Company's earnings per share as the market values of the securities were lower than the exercise prices.</t>
  </si>
  <si>
    <t>B14.</t>
  </si>
  <si>
    <t>OTHER RECEIVABLES</t>
  </si>
  <si>
    <t>B15.</t>
  </si>
  <si>
    <t>OTHER PAYABLES</t>
  </si>
  <si>
    <t>Included in Other payables is part of the balance of the purchase consideration payable to the vendors of EIX Solutions Sdn Bhd  amounting to RM0.95 million</t>
  </si>
  <si>
    <t>OPERATING EXPENSES</t>
  </si>
  <si>
    <t>Included in Operating expenses are :-</t>
  </si>
  <si>
    <t>a) Depreciation expenses</t>
  </si>
  <si>
    <t>b) Amortisation of software development expenditure</t>
  </si>
  <si>
    <t>c) Amortisation of intangible assets</t>
  </si>
  <si>
    <t>Net assets per share attributable to ordinary</t>
  </si>
  <si>
    <t>equity holders of the parent (RM)</t>
  </si>
  <si>
    <t>For The Period Ended 30 June 2006</t>
  </si>
  <si>
    <t>Investing results</t>
  </si>
  <si>
    <t>30 June 05</t>
  </si>
  <si>
    <t>On 17 January 2006, the shareholders of the Company approved the Company's plan to repurchase its own ordinary shares. During the current quarter, the Company repurchased 110,000 of its issued ordinary shares from the open market at an average price of RM0.95 per share. The total consideration paid for the repurchase including transaction costs was RM105,513 and this was financed by internally generated funds. The shares repurchased are being held as treasury shares in accordance with Section 67A of the Companies Act 1965.</t>
  </si>
  <si>
    <t>Disposal of a subsidiary</t>
  </si>
  <si>
    <t>At 30 June 2005</t>
  </si>
  <si>
    <t>As At 30 June 2006</t>
  </si>
  <si>
    <t>30 June 06</t>
  </si>
  <si>
    <t xml:space="preserve">   Based on 75,579,579 (2005: 62,370,805)</t>
  </si>
  <si>
    <t xml:space="preserve">   Based on 75,579,579 (2005: 75,789,579)</t>
  </si>
  <si>
    <t>At 30 June 2006</t>
  </si>
  <si>
    <t>6 months ended</t>
  </si>
  <si>
    <t>Cash and cash equivalents at 30 June</t>
  </si>
  <si>
    <t>As at 30 June 2006</t>
  </si>
  <si>
    <t>There are no corporate proposals announced but not completed as at 24 August 2006, the latest practicable date which is not earlier than 7 days from the date of issue of this quarterly report save as follows:</t>
  </si>
  <si>
    <t xml:space="preserve">On 28 February 2006, the Company announced its intention to acquire the remaining 350,000 ordinary shares of RM1.00 each representing 35% equity interest in OED Technology Sdn Bhd for a purchase consideration of RM525,000. The said proposal was aborted on 12 April 2006. </t>
  </si>
  <si>
    <t xml:space="preserve">On 28 April 2006, the Company entered into a Memorandum of Understanding ("MOU") with IRIS Corporation Berhad on STRATEGIC COLLABORATION FOR GLOBAL NATIONAL SECURITY SOLUTIONS. The exact terms and conditions of a strategic alliance and collaboration agreement will be negotiated in due course and laid down in contract. </t>
  </si>
  <si>
    <t>On 26 May 2006, the Company announced its proposal on the subdivision of each ordinary share of RM1.00 each held in Patimas into ten (10) ordinary shares of RM0.10 each (“Proposed Share Split”) and the proposed amendment to the memorandum and articles of association of Patimas to facilitate the implementation of the Proposed Share Split. The proposal is pending approval from the regulatory authorities.</t>
  </si>
  <si>
    <t>On 21 June 2006 at its Annual General Meeting, the Company obtained the approval of its shareholders for the Renewal of Share Buy-Back Authority.</t>
  </si>
  <si>
    <t xml:space="preserve">On 13 July 2006, the Company entered into a Sale &amp; Purchase of Property Rights Agreement with Project Asia City Sdn Bhd for the proposed sale of two plots of leasehold land identified as Lot No. 2 and No. 11, Phase 1 located within Technology Park Malaysia with an estimated area measuring 214,053 sq. ft. forming part of that piece of land known as HS(D) 85958 PT No.5517 District of Kuala Lumpur and a multi-storey office building with all its fixtures and fittings for a sale consideration of RM68 million. </t>
  </si>
  <si>
    <t>As at 22 August 2006, there were no off balance sheet financial instruments held by the Group.</t>
  </si>
  <si>
    <t>The Directors have recommended a final tax exempt dividend payment of 3 sen per share for the financial year ended 31 December 2005. (Financial year 2004: 5 sen per share less 28% income tax). The date of the entitlement and payment of dividend were 26 June 2006 and 12 July 2006, respectively.</t>
  </si>
  <si>
    <t>Basic earning per ordinary share (sen)</t>
  </si>
  <si>
    <t>e)</t>
  </si>
  <si>
    <t>Barring unforeseen circumstances, the Group continues to be optimistic of the prospects for 2006.</t>
  </si>
  <si>
    <t xml:space="preserve">Included in other receivables are tax recoverable and prepaid tax instalments amounting to RM7.02 million and an amount of RM1.75 million which is the current portion of a loan amounting to RM17.08 million owed by Tsun Macro Sdn Bhd consisting of advances granted prior to its disposal by the Company and payments on behalf as guarantor. The amount owed by Tsun Macro Sdn Bhd is secured by personal guarantee from 2 shareholders of Tsun Macro Sdn Bhd and would be repaid over a period of five years bearing an interest of 6% p.a. </t>
  </si>
  <si>
    <t>Revenue for the current quarter amounted to RM63.5 mil compared to RM66.4 mil in the preceding quarter. However, as a result of cost rationalization from improved operational efficiency, the Group's profit before tax for the current quarter under review increased to RM0.62 mil compared to preceding quarter's profit before tax of RM0.25 mil.</t>
  </si>
  <si>
    <t>The group's revenue for the second quarter of 2006 amounting to RM63.5 mil is lower than the revenue generated in the corresponding quarter of 2005. In comparison, the corresponding quarter included the results from two subsidiaries that were disposed off during the second half of 2005. Improved margins and effective cost management were the main reasons for the Group posting a profit before tax of RM0.62 mil in the quarter under review compared to the losses before tax of RM1.16 mil sustained in corresponding quarter of 2005.</t>
  </si>
  <si>
    <t>The Group expects positive results as it continues to focus on services revenue. In addition, the 9th Malaysian Plan is a comprehensive plan that would complete the transition of the Malaysian economy into a knowledge-based economy. As a result, there has been increased business activities and business opportunities in the domestic ICT market which puts the Group in good stead to achieve positive results for the remaining year.</t>
  </si>
  <si>
    <t>Apart from this, the Group has executed the Sale &amp; Purchase of Property Rights Agreement on 13 July 2006 (details of the proposed sale is disclosed under Note B8(e) below). The completion of the sale would result in an estimated gain of RM20 million and generate additional cashflow of RM68 million to the Group.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</si>
</sst>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
    <numFmt numFmtId="165" formatCode="_(* #,##0_);_(* \(#,##0\);_(* &quot;-&quot;??_);_(@_)"/>
    <numFmt numFmtId="166" formatCode="_-* #,##0_-;\-* #,##0_-;_-* &quot;-&quot;??_-;_-@_-"/>
    <numFmt numFmtId="167" formatCode="_-* #,##0.00_-;\-* #,##0.00_-;_-* &quot;-&quot;??_-;_-@_-"/>
    <numFmt numFmtId="168" formatCode="\(#,##0.00\);[Red]\(#,##0.00\)"/>
    <numFmt numFmtId="169" formatCode="_(* #,##0.0_);_(* \(#,##0.0\);_(* &quot;-&quot;??_);_(@_)"/>
  </numFmts>
  <fonts count="6">
    <font>
      <sz val="10"/>
      <name val="Arial"/>
      <family val="0"/>
    </font>
    <font>
      <b/>
      <sz val="11"/>
      <name val="Arial"/>
      <family val="2"/>
    </font>
    <font>
      <sz val="10"/>
      <name val="Times New Roman"/>
      <family val="1"/>
    </font>
    <font>
      <sz val="11"/>
      <name val="Arial"/>
      <family val="2"/>
    </font>
    <font>
      <sz val="10"/>
      <name val="Helv"/>
      <family val="2"/>
    </font>
    <font>
      <b/>
      <sz val="10"/>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23">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81">
    <xf numFmtId="0" fontId="0" fillId="0" borderId="0" xfId="0" applyAlignment="1">
      <alignment/>
    </xf>
    <xf numFmtId="0" fontId="3" fillId="0" borderId="0" xfId="21" applyFont="1">
      <alignment/>
      <protection/>
    </xf>
    <xf numFmtId="165" fontId="0" fillId="0" borderId="0" xfId="15" applyNumberForma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center"/>
    </xf>
    <xf numFmtId="15" fontId="1" fillId="0" borderId="0" xfId="0" applyNumberFormat="1" applyFont="1" applyAlignment="1">
      <alignment horizontal="center"/>
    </xf>
    <xf numFmtId="165" fontId="3" fillId="0" borderId="0" xfId="15" applyNumberFormat="1" applyFont="1" applyAlignment="1">
      <alignment/>
    </xf>
    <xf numFmtId="165" fontId="2" fillId="0" borderId="0" xfId="15" applyNumberFormat="1" applyFont="1" applyAlignment="1">
      <alignment/>
    </xf>
    <xf numFmtId="165" fontId="3" fillId="0" borderId="0" xfId="15" applyNumberFormat="1" applyFont="1" applyFill="1" applyAlignment="1">
      <alignment/>
    </xf>
    <xf numFmtId="0" fontId="3" fillId="0" borderId="0" xfId="0" applyFont="1" applyFill="1" applyAlignment="1">
      <alignment/>
    </xf>
    <xf numFmtId="165" fontId="2" fillId="0" borderId="0" xfId="15" applyNumberFormat="1" applyFont="1" applyFill="1" applyAlignment="1">
      <alignment/>
    </xf>
    <xf numFmtId="165" fontId="2" fillId="0" borderId="0" xfId="15" applyNumberFormat="1" applyFont="1" applyBorder="1" applyAlignment="1">
      <alignment/>
    </xf>
    <xf numFmtId="165" fontId="3" fillId="0" borderId="0" xfId="15" applyNumberFormat="1" applyFont="1" applyFill="1" applyBorder="1" applyAlignment="1">
      <alignment/>
    </xf>
    <xf numFmtId="165" fontId="3" fillId="0" borderId="0" xfId="15" applyNumberFormat="1" applyFont="1" applyBorder="1" applyAlignment="1">
      <alignment/>
    </xf>
    <xf numFmtId="165" fontId="3" fillId="0" borderId="1" xfId="15" applyNumberFormat="1" applyFont="1" applyFill="1" applyBorder="1" applyAlignment="1">
      <alignment/>
    </xf>
    <xf numFmtId="165" fontId="3" fillId="0" borderId="1" xfId="15" applyNumberFormat="1" applyFont="1" applyBorder="1" applyAlignment="1">
      <alignment/>
    </xf>
    <xf numFmtId="165" fontId="3" fillId="0" borderId="2" xfId="15" applyNumberFormat="1" applyFont="1" applyFill="1" applyBorder="1" applyAlignment="1">
      <alignment/>
    </xf>
    <xf numFmtId="165" fontId="3" fillId="0" borderId="2" xfId="15" applyNumberFormat="1" applyFont="1" applyBorder="1" applyAlignment="1">
      <alignment/>
    </xf>
    <xf numFmtId="43" fontId="2" fillId="0" borderId="0" xfId="15" applyFont="1" applyFill="1" applyAlignment="1">
      <alignment/>
    </xf>
    <xf numFmtId="43" fontId="2" fillId="0" borderId="0" xfId="15" applyFont="1" applyAlignment="1">
      <alignment/>
    </xf>
    <xf numFmtId="43" fontId="2" fillId="0" borderId="0" xfId="15" applyFont="1" applyFill="1" applyAlignment="1">
      <alignment horizontal="right"/>
    </xf>
    <xf numFmtId="43" fontId="2" fillId="0" borderId="0" xfId="15" applyFont="1" applyAlignment="1">
      <alignment horizontal="right"/>
    </xf>
    <xf numFmtId="43" fontId="3" fillId="0" borderId="0" xfId="15" applyFont="1" applyFill="1" applyAlignment="1">
      <alignment/>
    </xf>
    <xf numFmtId="43" fontId="2" fillId="0" borderId="3" xfId="15" applyFont="1" applyFill="1" applyBorder="1" applyAlignment="1">
      <alignment horizontal="right"/>
    </xf>
    <xf numFmtId="43" fontId="2" fillId="0" borderId="3" xfId="15" applyFont="1" applyBorder="1" applyAlignment="1">
      <alignment horizontal="right"/>
    </xf>
    <xf numFmtId="43" fontId="2" fillId="0" borderId="3" xfId="15" applyFont="1" applyFill="1" applyBorder="1" applyAlignment="1">
      <alignment/>
    </xf>
    <xf numFmtId="43" fontId="2" fillId="0" borderId="0" xfId="15" applyFont="1" applyFill="1" applyBorder="1" applyAlignment="1">
      <alignment horizontal="right"/>
    </xf>
    <xf numFmtId="43" fontId="2" fillId="0" borderId="0" xfId="15" applyFont="1" applyFill="1" applyBorder="1" applyAlignment="1">
      <alignment/>
    </xf>
    <xf numFmtId="43" fontId="2" fillId="0" borderId="0" xfId="15" applyFont="1" applyBorder="1" applyAlignment="1">
      <alignment horizontal="right"/>
    </xf>
    <xf numFmtId="43" fontId="2" fillId="0" borderId="0" xfId="18" applyNumberFormat="1" applyFont="1" applyBorder="1" applyAlignment="1">
      <alignment horizontal="right"/>
    </xf>
    <xf numFmtId="0" fontId="3" fillId="0" borderId="0" xfId="0" applyFont="1" applyAlignment="1">
      <alignment wrapText="1"/>
    </xf>
    <xf numFmtId="43" fontId="2" fillId="0" borderId="0" xfId="18" applyNumberFormat="1" applyFont="1" applyFill="1" applyBorder="1" applyAlignment="1">
      <alignment horizontal="right"/>
    </xf>
    <xf numFmtId="43" fontId="2" fillId="0" borderId="0" xfId="18" applyNumberFormat="1" applyFont="1" applyFill="1" applyBorder="1" applyAlignment="1">
      <alignment/>
    </xf>
    <xf numFmtId="49" fontId="1" fillId="0" borderId="0" xfId="0" applyNumberFormat="1" applyFont="1" applyAlignment="1">
      <alignment horizontal="center"/>
    </xf>
    <xf numFmtId="14" fontId="1" fillId="0" borderId="0" xfId="0" applyNumberFormat="1" applyFont="1" applyBorder="1" applyAlignment="1">
      <alignment horizontal="center"/>
    </xf>
    <xf numFmtId="165" fontId="3" fillId="0" borderId="0" xfId="0" applyNumberFormat="1" applyFont="1" applyFill="1" applyAlignment="1">
      <alignment/>
    </xf>
    <xf numFmtId="165" fontId="3" fillId="0" borderId="0" xfId="0" applyNumberFormat="1" applyFont="1" applyAlignment="1">
      <alignment/>
    </xf>
    <xf numFmtId="165" fontId="3" fillId="0" borderId="4" xfId="0" applyNumberFormat="1" applyFont="1" applyBorder="1" applyAlignment="1">
      <alignment/>
    </xf>
    <xf numFmtId="41" fontId="3" fillId="0" borderId="0" xfId="0" applyNumberFormat="1" applyFont="1" applyAlignment="1">
      <alignment horizontal="right"/>
    </xf>
    <xf numFmtId="0" fontId="1" fillId="0" borderId="0" xfId="0" applyFont="1" applyFill="1" applyAlignment="1">
      <alignment horizontal="center"/>
    </xf>
    <xf numFmtId="0" fontId="1" fillId="0" borderId="0" xfId="0" applyFont="1" applyBorder="1" applyAlignment="1">
      <alignment horizontal="center"/>
    </xf>
    <xf numFmtId="165" fontId="3" fillId="0" borderId="0" xfId="17" applyNumberFormat="1" applyFont="1" applyAlignment="1">
      <alignment/>
    </xf>
    <xf numFmtId="165" fontId="3" fillId="0" borderId="0" xfId="0" applyNumberFormat="1" applyFont="1" applyBorder="1" applyAlignment="1">
      <alignment/>
    </xf>
    <xf numFmtId="165" fontId="3" fillId="0" borderId="2" xfId="17" applyNumberFormat="1" applyFont="1" applyFill="1" applyBorder="1" applyAlignment="1">
      <alignment/>
    </xf>
    <xf numFmtId="41" fontId="3" fillId="0" borderId="0" xfId="0" applyNumberFormat="1" applyFont="1" applyAlignment="1">
      <alignment/>
    </xf>
    <xf numFmtId="165" fontId="3" fillId="0" borderId="0" xfId="0" applyNumberFormat="1" applyFont="1" applyFill="1" applyBorder="1" applyAlignment="1">
      <alignment/>
    </xf>
    <xf numFmtId="166" fontId="3" fillId="0" borderId="0" xfId="15" applyNumberFormat="1" applyFont="1" applyBorder="1" applyAlignment="1">
      <alignment/>
    </xf>
    <xf numFmtId="41" fontId="3" fillId="0" borderId="1" xfId="0" applyNumberFormat="1" applyFont="1" applyFill="1" applyBorder="1" applyAlignment="1">
      <alignment/>
    </xf>
    <xf numFmtId="166" fontId="3" fillId="0" borderId="1" xfId="15" applyNumberFormat="1" applyFont="1" applyBorder="1" applyAlignment="1">
      <alignment/>
    </xf>
    <xf numFmtId="165" fontId="3" fillId="0" borderId="4" xfId="0" applyNumberFormat="1" applyFont="1" applyFill="1" applyBorder="1" applyAlignment="1">
      <alignment/>
    </xf>
    <xf numFmtId="165" fontId="3" fillId="0" borderId="2" xfId="0" applyNumberFormat="1" applyFont="1" applyBorder="1" applyAlignment="1">
      <alignment/>
    </xf>
    <xf numFmtId="43" fontId="3" fillId="0" borderId="0" xfId="17" applyFont="1" applyAlignment="1">
      <alignment horizontal="center"/>
    </xf>
    <xf numFmtId="43" fontId="3" fillId="0" borderId="0" xfId="15" applyFont="1" applyAlignment="1">
      <alignment/>
    </xf>
    <xf numFmtId="43" fontId="3" fillId="0" borderId="0" xfId="0" applyNumberFormat="1" applyFont="1" applyAlignment="1">
      <alignment/>
    </xf>
    <xf numFmtId="0" fontId="3" fillId="0" borderId="0" xfId="0" applyFont="1" applyAlignment="1">
      <alignment/>
    </xf>
    <xf numFmtId="0" fontId="4" fillId="0" borderId="0" xfId="0" applyAlignment="1">
      <alignment/>
    </xf>
    <xf numFmtId="164" fontId="1" fillId="0" borderId="0" xfId="0" applyNumberFormat="1" applyFont="1" applyAlignment="1">
      <alignment horizontal="left"/>
    </xf>
    <xf numFmtId="0" fontId="4" fillId="0" borderId="5" xfId="0" applyBorder="1" applyAlignment="1">
      <alignment horizontal="center"/>
    </xf>
    <xf numFmtId="0" fontId="4" fillId="0" borderId="6" xfId="0" applyBorder="1" applyAlignment="1">
      <alignment horizontal="center"/>
    </xf>
    <xf numFmtId="0" fontId="5" fillId="0" borderId="6" xfId="0" applyFont="1" applyBorder="1" applyAlignment="1" quotePrefix="1">
      <alignment horizontal="center"/>
    </xf>
    <xf numFmtId="0" fontId="5" fillId="0" borderId="6" xfId="0" applyFont="1" applyBorder="1" applyAlignment="1">
      <alignment horizontal="center"/>
    </xf>
    <xf numFmtId="0" fontId="4" fillId="0" borderId="6" xfId="0" applyBorder="1" applyAlignment="1">
      <alignment/>
    </xf>
    <xf numFmtId="0" fontId="4" fillId="0" borderId="7" xfId="0" applyBorder="1" applyAlignment="1">
      <alignment horizontal="center"/>
    </xf>
    <xf numFmtId="0" fontId="4" fillId="0" borderId="8" xfId="0" applyBorder="1" applyAlignment="1">
      <alignment/>
    </xf>
    <xf numFmtId="0" fontId="4" fillId="0" borderId="0" xfId="0" applyBorder="1" applyAlignment="1">
      <alignment horizontal="center"/>
    </xf>
    <xf numFmtId="0" fontId="4" fillId="0" borderId="0" xfId="0" applyFill="1" applyBorder="1" applyAlignment="1">
      <alignment horizontal="center"/>
    </xf>
    <xf numFmtId="0" fontId="4" fillId="0" borderId="9" xfId="0" applyBorder="1" applyAlignment="1">
      <alignment horizontal="center"/>
    </xf>
    <xf numFmtId="0" fontId="4" fillId="0" borderId="9" xfId="0" applyBorder="1" applyAlignment="1">
      <alignment/>
    </xf>
    <xf numFmtId="0" fontId="4" fillId="0" borderId="0" xfId="0" applyBorder="1" applyAlignment="1">
      <alignment/>
    </xf>
    <xf numFmtId="0" fontId="4" fillId="0" borderId="10" xfId="0" applyBorder="1" applyAlignment="1">
      <alignment/>
    </xf>
    <xf numFmtId="0" fontId="4" fillId="0" borderId="1" xfId="0" applyBorder="1" applyAlignment="1">
      <alignment horizontal="center"/>
    </xf>
    <xf numFmtId="0" fontId="4" fillId="0" borderId="11" xfId="0" applyBorder="1" applyAlignment="1">
      <alignment horizontal="center"/>
    </xf>
    <xf numFmtId="0" fontId="0" fillId="0" borderId="0" xfId="0" applyFont="1" applyAlignment="1">
      <alignment/>
    </xf>
    <xf numFmtId="165" fontId="0" fillId="0" borderId="0" xfId="15" applyNumberFormat="1" applyFont="1" applyAlignment="1">
      <alignment/>
    </xf>
    <xf numFmtId="165" fontId="0" fillId="0" borderId="0" xfId="18" applyNumberFormat="1" applyFont="1" applyAlignment="1">
      <alignment/>
    </xf>
    <xf numFmtId="165" fontId="0" fillId="0" borderId="0" xfId="0" applyNumberFormat="1" applyFont="1" applyAlignment="1">
      <alignment/>
    </xf>
    <xf numFmtId="165" fontId="0" fillId="0" borderId="1" xfId="18" applyNumberFormat="1" applyFont="1" applyBorder="1" applyAlignment="1">
      <alignment/>
    </xf>
    <xf numFmtId="0" fontId="0" fillId="0" borderId="1" xfId="0" applyFont="1" applyBorder="1" applyAlignment="1">
      <alignment/>
    </xf>
    <xf numFmtId="165" fontId="0" fillId="0" borderId="1" xfId="0" applyNumberFormat="1" applyFont="1" applyBorder="1" applyAlignment="1">
      <alignment/>
    </xf>
    <xf numFmtId="0" fontId="0" fillId="0" borderId="0" xfId="0" applyFont="1" applyAlignment="1">
      <alignment wrapText="1"/>
    </xf>
    <xf numFmtId="165" fontId="0" fillId="0" borderId="4" xfId="18" applyNumberFormat="1" applyFont="1" applyBorder="1" applyAlignment="1">
      <alignment/>
    </xf>
    <xf numFmtId="165" fontId="0" fillId="0" borderId="4" xfId="0" applyNumberFormat="1" applyFont="1" applyBorder="1" applyAlignment="1">
      <alignment/>
    </xf>
    <xf numFmtId="165" fontId="0" fillId="0" borderId="2" xfId="18" applyNumberFormat="1" applyFont="1" applyBorder="1" applyAlignment="1">
      <alignment/>
    </xf>
    <xf numFmtId="165" fontId="0" fillId="0" borderId="2" xfId="0" applyNumberFormat="1" applyFont="1" applyBorder="1" applyAlignment="1">
      <alignment/>
    </xf>
    <xf numFmtId="165" fontId="0" fillId="0" borderId="0" xfId="18" applyNumberFormat="1" applyAlignment="1">
      <alignment/>
    </xf>
    <xf numFmtId="165" fontId="0" fillId="0" borderId="4" xfId="15" applyNumberFormat="1" applyBorder="1" applyAlignment="1">
      <alignment/>
    </xf>
    <xf numFmtId="165" fontId="0" fillId="0" borderId="1" xfId="18" applyNumberFormat="1" applyBorder="1" applyAlignment="1">
      <alignment/>
    </xf>
    <xf numFmtId="0" fontId="4" fillId="0" borderId="1" xfId="0" applyBorder="1" applyAlignment="1">
      <alignment/>
    </xf>
    <xf numFmtId="165" fontId="0" fillId="0" borderId="0" xfId="18" applyNumberFormat="1" applyFill="1" applyAlignment="1">
      <alignment/>
    </xf>
    <xf numFmtId="165" fontId="0" fillId="0" borderId="1" xfId="18" applyNumberFormat="1" applyFill="1" applyBorder="1" applyAlignment="1">
      <alignment/>
    </xf>
    <xf numFmtId="165" fontId="0" fillId="0" borderId="4" xfId="18" applyNumberFormat="1" applyBorder="1" applyAlignment="1">
      <alignment/>
    </xf>
    <xf numFmtId="0" fontId="4" fillId="0" borderId="0" xfId="0" applyAlignment="1">
      <alignment wrapText="1"/>
    </xf>
    <xf numFmtId="165" fontId="4" fillId="0" borderId="0" xfId="0" applyNumberFormat="1" applyAlignment="1">
      <alignment/>
    </xf>
    <xf numFmtId="165" fontId="0" fillId="0" borderId="2" xfId="18" applyNumberFormat="1" applyBorder="1" applyAlignment="1">
      <alignment/>
    </xf>
    <xf numFmtId="165" fontId="0" fillId="0" borderId="0" xfId="18" applyNumberFormat="1" applyBorder="1" applyAlignment="1">
      <alignment/>
    </xf>
    <xf numFmtId="43" fontId="0" fillId="0" borderId="0" xfId="15" applyBorder="1" applyAlignment="1">
      <alignment/>
    </xf>
    <xf numFmtId="43" fontId="4" fillId="0" borderId="0" xfId="0" applyNumberFormat="1" applyAlignment="1">
      <alignment/>
    </xf>
    <xf numFmtId="165" fontId="4" fillId="0" borderId="0" xfId="0" applyNumberFormat="1" applyFill="1" applyAlignment="1">
      <alignment/>
    </xf>
    <xf numFmtId="166" fontId="3" fillId="0" borderId="0" xfId="15" applyNumberFormat="1" applyFont="1" applyAlignment="1">
      <alignment/>
    </xf>
    <xf numFmtId="0" fontId="3" fillId="0" borderId="0" xfId="0" applyFont="1" applyAlignment="1">
      <alignment horizontal="center"/>
    </xf>
    <xf numFmtId="166" fontId="1" fillId="0" borderId="0" xfId="15" applyNumberFormat="1" applyFont="1" applyAlignment="1">
      <alignment horizontal="center"/>
    </xf>
    <xf numFmtId="164" fontId="1" fillId="0" borderId="0" xfId="0" applyNumberFormat="1" applyFont="1" applyAlignment="1">
      <alignment horizontal="center"/>
    </xf>
    <xf numFmtId="38" fontId="3" fillId="0" borderId="0" xfId="15" applyNumberFormat="1" applyFont="1" applyAlignment="1">
      <alignment/>
    </xf>
    <xf numFmtId="165" fontId="3" fillId="0" borderId="4" xfId="15" applyNumberFormat="1" applyFont="1" applyBorder="1" applyAlignment="1">
      <alignment/>
    </xf>
    <xf numFmtId="0" fontId="3" fillId="0" borderId="0" xfId="0" applyFont="1" applyBorder="1" applyAlignment="1">
      <alignment/>
    </xf>
    <xf numFmtId="164" fontId="3" fillId="0" borderId="0" xfId="0" applyNumberFormat="1" applyFont="1" applyAlignment="1">
      <alignment horizontal="left"/>
    </xf>
    <xf numFmtId="165" fontId="3" fillId="0" borderId="12" xfId="15" applyNumberFormat="1" applyFont="1" applyBorder="1" applyAlignment="1">
      <alignment/>
    </xf>
    <xf numFmtId="165" fontId="3" fillId="0" borderId="13" xfId="15" applyNumberFormat="1" applyFont="1" applyBorder="1" applyAlignment="1">
      <alignment/>
    </xf>
    <xf numFmtId="43" fontId="2" fillId="0" borderId="0" xfId="0" applyNumberFormat="1" applyFont="1" applyAlignment="1">
      <alignment/>
    </xf>
    <xf numFmtId="37" fontId="3" fillId="0" borderId="0" xfId="15" applyNumberFormat="1" applyFont="1" applyAlignment="1">
      <alignment/>
    </xf>
    <xf numFmtId="37" fontId="3" fillId="0" borderId="0" xfId="15" applyNumberFormat="1" applyFont="1" applyBorder="1" applyAlignment="1">
      <alignment/>
    </xf>
    <xf numFmtId="43" fontId="3" fillId="0" borderId="0" xfId="15" applyFont="1" applyBorder="1" applyAlignment="1">
      <alignment/>
    </xf>
    <xf numFmtId="37" fontId="1" fillId="0" borderId="0" xfId="15" applyNumberFormat="1" applyFont="1" applyBorder="1" applyAlignment="1">
      <alignment/>
    </xf>
    <xf numFmtId="0" fontId="5" fillId="0" borderId="0" xfId="0" applyFont="1" applyAlignment="1" quotePrefix="1">
      <alignment horizontal="left"/>
    </xf>
    <xf numFmtId="0" fontId="5" fillId="0" borderId="0" xfId="0" applyFont="1" applyAlignment="1">
      <alignment horizontal="left"/>
    </xf>
    <xf numFmtId="0" fontId="5" fillId="0" borderId="0" xfId="0" applyFont="1" applyAlignment="1" quotePrefix="1">
      <alignment horizontal="right"/>
    </xf>
    <xf numFmtId="0" fontId="0" fillId="0" borderId="0" xfId="0" applyFont="1" applyAlignment="1">
      <alignment horizontal="left"/>
    </xf>
    <xf numFmtId="0" fontId="5" fillId="0" borderId="0" xfId="0" applyFont="1" applyAlignment="1">
      <alignment horizontal="right"/>
    </xf>
    <xf numFmtId="0" fontId="0" fillId="0" borderId="0" xfId="0" applyFont="1" applyAlignment="1">
      <alignment horizontal="justify" vertical="top" wrapText="1"/>
    </xf>
    <xf numFmtId="0" fontId="0" fillId="0" borderId="0" xfId="0" applyFont="1" applyAlignment="1">
      <alignment horizontal="justify" wrapText="1"/>
    </xf>
    <xf numFmtId="0" fontId="5" fillId="0" borderId="0" xfId="0" applyFont="1" applyAlignment="1">
      <alignment/>
    </xf>
    <xf numFmtId="0" fontId="5" fillId="0" borderId="0" xfId="0" applyFont="1" applyAlignment="1" quotePrefix="1">
      <alignment horizontal="right" vertical="top"/>
    </xf>
    <xf numFmtId="0" fontId="5" fillId="0" borderId="0" xfId="0" applyFont="1" applyFill="1" applyAlignment="1" quotePrefix="1">
      <alignment horizontal="right" vertical="top"/>
    </xf>
    <xf numFmtId="15" fontId="5" fillId="0" borderId="0" xfId="0" applyNumberFormat="1" applyFont="1" applyAlignment="1">
      <alignment/>
    </xf>
    <xf numFmtId="15" fontId="5" fillId="0" borderId="0" xfId="0" applyNumberFormat="1" applyFont="1" applyAlignment="1">
      <alignment horizontal="right"/>
    </xf>
    <xf numFmtId="165" fontId="0" fillId="0" borderId="14" xfId="0" applyNumberFormat="1" applyFont="1" applyBorder="1" applyAlignment="1">
      <alignment/>
    </xf>
    <xf numFmtId="41" fontId="0" fillId="0" borderId="14" xfId="0" applyNumberFormat="1" applyFont="1" applyBorder="1" applyAlignment="1">
      <alignment/>
    </xf>
    <xf numFmtId="165" fontId="0" fillId="0" borderId="0" xfId="0" applyNumberFormat="1" applyFont="1" applyBorder="1" applyAlignment="1">
      <alignment/>
    </xf>
    <xf numFmtId="0" fontId="0" fillId="0" borderId="0" xfId="0" applyFont="1" applyBorder="1" applyAlignment="1">
      <alignment/>
    </xf>
    <xf numFmtId="0" fontId="5" fillId="0" borderId="0" xfId="0" applyFont="1" applyFill="1" applyAlignment="1" quotePrefix="1">
      <alignment horizontal="right"/>
    </xf>
    <xf numFmtId="0" fontId="5" fillId="0" borderId="0" xfId="0" applyFont="1" applyFill="1" applyAlignment="1">
      <alignment horizontal="right"/>
    </xf>
    <xf numFmtId="0" fontId="5" fillId="0" borderId="0" xfId="0" applyFont="1" applyFill="1" applyBorder="1" applyAlignment="1" quotePrefix="1">
      <alignment horizontal="right"/>
    </xf>
    <xf numFmtId="0" fontId="0" fillId="0" borderId="0" xfId="0" applyFont="1" applyFill="1" applyAlignment="1">
      <alignment/>
    </xf>
    <xf numFmtId="0" fontId="5" fillId="0" borderId="0" xfId="0" applyFont="1" applyAlignment="1">
      <alignment horizontal="right" wrapText="1"/>
    </xf>
    <xf numFmtId="0" fontId="5" fillId="0" borderId="0" xfId="0" applyFont="1" applyFill="1" applyBorder="1" applyAlignment="1">
      <alignment horizontal="right" wrapText="1"/>
    </xf>
    <xf numFmtId="0" fontId="5" fillId="0" borderId="0" xfId="0" applyFont="1" applyFill="1" applyBorder="1" applyAlignment="1">
      <alignment horizontal="right"/>
    </xf>
    <xf numFmtId="165" fontId="0" fillId="0" borderId="0" xfId="15" applyNumberFormat="1" applyFont="1" applyFill="1" applyAlignment="1">
      <alignment/>
    </xf>
    <xf numFmtId="166" fontId="0" fillId="0" borderId="0" xfId="18" applyNumberFormat="1" applyFont="1" applyFill="1" applyBorder="1" applyAlignment="1">
      <alignment/>
    </xf>
    <xf numFmtId="37" fontId="0" fillId="0" borderId="0" xfId="0" applyNumberFormat="1" applyFont="1" applyFill="1" applyAlignment="1">
      <alignment/>
    </xf>
    <xf numFmtId="38" fontId="0" fillId="0" borderId="0" xfId="0" applyNumberFormat="1" applyFont="1" applyFill="1" applyBorder="1" applyAlignment="1">
      <alignment/>
    </xf>
    <xf numFmtId="166" fontId="0" fillId="0" borderId="0" xfId="18" applyNumberFormat="1" applyFont="1" applyFill="1" applyAlignment="1">
      <alignment/>
    </xf>
    <xf numFmtId="165" fontId="0" fillId="0" borderId="0" xfId="18" applyNumberFormat="1" applyFont="1" applyFill="1" applyBorder="1" applyAlignment="1">
      <alignment/>
    </xf>
    <xf numFmtId="43" fontId="0" fillId="0" borderId="0" xfId="15" applyFont="1" applyFill="1" applyBorder="1" applyAlignment="1">
      <alignment/>
    </xf>
    <xf numFmtId="37" fontId="5" fillId="0" borderId="14" xfId="0" applyNumberFormat="1" applyFont="1" applyFill="1" applyBorder="1" applyAlignment="1">
      <alignment/>
    </xf>
    <xf numFmtId="38" fontId="5" fillId="0" borderId="0" xfId="0" applyNumberFormat="1" applyFont="1" applyFill="1" applyBorder="1" applyAlignment="1">
      <alignment/>
    </xf>
    <xf numFmtId="0" fontId="5" fillId="0" borderId="0" xfId="0" applyFont="1" applyAlignment="1">
      <alignment/>
    </xf>
    <xf numFmtId="0" fontId="5" fillId="0" borderId="0" xfId="0" applyFont="1" applyFill="1" applyAlignment="1">
      <alignment horizontal="right" vertical="top"/>
    </xf>
    <xf numFmtId="0" fontId="5" fillId="0" borderId="0" xfId="0" applyFont="1" applyAlignment="1">
      <alignment horizontal="right" vertical="top"/>
    </xf>
    <xf numFmtId="165" fontId="0" fillId="0" borderId="0" xfId="15" applyNumberFormat="1" applyFont="1" applyBorder="1" applyAlignment="1">
      <alignment/>
    </xf>
    <xf numFmtId="43" fontId="0" fillId="0" borderId="0" xfId="15" applyFont="1" applyBorder="1" applyAlignment="1">
      <alignment/>
    </xf>
    <xf numFmtId="165" fontId="5" fillId="0" borderId="0" xfId="0" applyNumberFormat="1" applyFont="1" applyBorder="1" applyAlignment="1">
      <alignment/>
    </xf>
    <xf numFmtId="0" fontId="0" fillId="0" borderId="0" xfId="0" applyFont="1" applyAlignment="1">
      <alignment horizontal="right"/>
    </xf>
    <xf numFmtId="0" fontId="5" fillId="0" borderId="0" xfId="0" applyFont="1" applyAlignment="1">
      <alignment horizontal="center"/>
    </xf>
    <xf numFmtId="37" fontId="0" fillId="0" borderId="0" xfId="18" applyNumberFormat="1" applyFont="1" applyAlignment="1">
      <alignment/>
    </xf>
    <xf numFmtId="165" fontId="0" fillId="0" borderId="14" xfId="15" applyNumberFormat="1" applyFont="1" applyBorder="1" applyAlignment="1">
      <alignment/>
    </xf>
    <xf numFmtId="38" fontId="0" fillId="0" borderId="0" xfId="18" applyNumberFormat="1" applyFont="1" applyAlignment="1">
      <alignment/>
    </xf>
    <xf numFmtId="43" fontId="0" fillId="0" borderId="15" xfId="15" applyFont="1" applyBorder="1" applyAlignment="1">
      <alignment/>
    </xf>
    <xf numFmtId="165" fontId="0" fillId="0" borderId="15" xfId="15" applyNumberFormat="1" applyFont="1" applyBorder="1" applyAlignment="1">
      <alignment/>
    </xf>
    <xf numFmtId="165" fontId="0" fillId="0" borderId="0" xfId="15" applyNumberFormat="1" applyFont="1" applyFill="1" applyBorder="1" applyAlignment="1">
      <alignment/>
    </xf>
    <xf numFmtId="165" fontId="2" fillId="0" borderId="0" xfId="15" applyNumberFormat="1" applyFont="1" applyFill="1" applyBorder="1" applyAlignment="1">
      <alignment/>
    </xf>
    <xf numFmtId="0" fontId="4" fillId="0" borderId="0" xfId="0" applyFont="1" applyAlignment="1">
      <alignment/>
    </xf>
    <xf numFmtId="165" fontId="0" fillId="0" borderId="1" xfId="18" applyNumberFormat="1" applyFont="1" applyFill="1" applyBorder="1" applyAlignment="1">
      <alignment/>
    </xf>
    <xf numFmtId="165" fontId="0" fillId="0" borderId="1" xfId="15" applyNumberFormat="1" applyFont="1" applyFill="1" applyBorder="1" applyAlignment="1">
      <alignment/>
    </xf>
    <xf numFmtId="37" fontId="0" fillId="0" borderId="14" xfId="18" applyNumberFormat="1" applyFont="1" applyBorder="1" applyAlignment="1">
      <alignment/>
    </xf>
    <xf numFmtId="0" fontId="1" fillId="0" borderId="0" xfId="0" applyFont="1" applyAlignment="1">
      <alignment horizontal="center"/>
    </xf>
    <xf numFmtId="0" fontId="1" fillId="0" borderId="0" xfId="0" applyFont="1" applyAlignment="1">
      <alignment horizontal="justify" vertical="justify" wrapText="1"/>
    </xf>
    <xf numFmtId="0" fontId="4" fillId="0" borderId="0" xfId="0" applyAlignment="1">
      <alignment horizontal="justify" vertical="justify" wrapText="1"/>
    </xf>
    <xf numFmtId="0" fontId="1" fillId="0" borderId="0" xfId="0" applyFont="1" applyAlignment="1">
      <alignment vertical="justify" wrapText="1"/>
    </xf>
    <xf numFmtId="0" fontId="5" fillId="0" borderId="6" xfId="0" applyFont="1" applyBorder="1" applyAlignment="1" quotePrefix="1">
      <alignment horizontal="center"/>
    </xf>
    <xf numFmtId="0" fontId="0" fillId="0" borderId="0" xfId="0" applyAlignment="1">
      <alignment horizontal="justify" wrapText="1"/>
    </xf>
    <xf numFmtId="0" fontId="4" fillId="0" borderId="0" xfId="0" applyAlignment="1">
      <alignment vertical="justify" wrapText="1"/>
    </xf>
    <xf numFmtId="0" fontId="0" fillId="0" borderId="0" xfId="0" applyFont="1" applyFill="1" applyAlignment="1">
      <alignment horizontal="justify" vertical="top" wrapText="1"/>
    </xf>
    <xf numFmtId="0" fontId="0" fillId="0" borderId="0" xfId="0" applyFont="1" applyFill="1" applyAlignment="1">
      <alignment horizontal="justify" wrapText="1"/>
    </xf>
    <xf numFmtId="0" fontId="0" fillId="0" borderId="0" xfId="0" applyFont="1" applyAlignment="1">
      <alignment horizontal="justify" wrapText="1"/>
    </xf>
    <xf numFmtId="0" fontId="0" fillId="0" borderId="0" xfId="0" applyFont="1" applyAlignment="1">
      <alignment horizontal="justify" vertical="top" wrapText="1"/>
    </xf>
    <xf numFmtId="0" fontId="4" fillId="0" borderId="0" xfId="0" applyAlignment="1">
      <alignment horizontal="justify" wrapText="1"/>
    </xf>
    <xf numFmtId="0" fontId="5" fillId="0" borderId="0" xfId="0" applyFont="1" applyAlignment="1">
      <alignment horizontal="justify" vertical="top" wrapText="1"/>
    </xf>
    <xf numFmtId="0" fontId="5"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omma_BS1" xfId="17"/>
    <cellStyle name="Comma_PCB YTD Consol 2002(adj)" xfId="18"/>
    <cellStyle name="Currency" xfId="19"/>
    <cellStyle name="Currency [0]" xfId="20"/>
    <cellStyle name="Normal_YTD Consol (Jan 03-Mar0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38</xdr:row>
      <xdr:rowOff>0</xdr:rowOff>
    </xdr:from>
    <xdr:to>
      <xdr:col>5</xdr:col>
      <xdr:colOff>0</xdr:colOff>
      <xdr:row>43</xdr:row>
      <xdr:rowOff>171450</xdr:rowOff>
    </xdr:to>
    <xdr:sp>
      <xdr:nvSpPr>
        <xdr:cNvPr id="1" name="TextBox 1"/>
        <xdr:cNvSpPr txBox="1">
          <a:spLocks noChangeArrowheads="1"/>
        </xdr:cNvSpPr>
      </xdr:nvSpPr>
      <xdr:spPr>
        <a:xfrm>
          <a:off x="428625" y="7000875"/>
          <a:ext cx="7286625" cy="1066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As at 30 June 2006, Sigma AIT Sdn Bhd has not commenced its operations. Accordingly, the associate has no material post-acquisition results to be equity accounted for the 6 months ended 30 June 2006.
Presentation and certain comparatives have been changed due to the adoption of the Financial Reporting Standards (FRS) as further explained under the disclosure in Note A2.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lyee\Desktop\Q2%202006\0606%20YTD%20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Differences"/>
      <sheetName val="Consol PL"/>
      <sheetName val="Consol BS"/>
      <sheetName val="adj-pcb"/>
      <sheetName val="adj-mbx"/>
      <sheetName val="adj-isct"/>
      <sheetName val="adj-gmh"/>
      <sheetName val="adj-cordoda"/>
      <sheetName val="adj-ait"/>
      <sheetName val="klse add info"/>
      <sheetName val="klsepl"/>
      <sheetName val="klsebs"/>
      <sheetName val="klsecash (workings)"/>
      <sheetName val="klseequity"/>
      <sheetName val="klsecash"/>
      <sheetName val="klsenote"/>
      <sheetName val="weighted price"/>
      <sheetName val="MI detail"/>
      <sheetName val="mi"/>
      <sheetName val="OtherCreditors300606"/>
      <sheetName val="OtherCreditors300904"/>
      <sheetName val="disposal"/>
      <sheetName val="Contingent"/>
      <sheetName val="Check"/>
      <sheetName val="QTR1"/>
    </sheetNames>
    <sheetDataSet>
      <sheetData sheetId="12">
        <row r="1">
          <cell r="A1" t="str">
            <v>PATIMAS COMPUTERS BERHAD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8"/>
  <sheetViews>
    <sheetView workbookViewId="0" topLeftCell="A30">
      <selection activeCell="A47" sqref="A47:E47"/>
    </sheetView>
  </sheetViews>
  <sheetFormatPr defaultColWidth="9.140625" defaultRowHeight="12.75"/>
  <cols>
    <col min="1" max="1" width="31.140625" style="4" customWidth="1"/>
    <col min="2" max="4" width="20.7109375" style="4" customWidth="1"/>
    <col min="5" max="5" width="22.421875" style="4" customWidth="1"/>
    <col min="6" max="6" width="2.7109375" style="4" customWidth="1"/>
    <col min="7" max="16384" width="9.140625" style="4" customWidth="1"/>
  </cols>
  <sheetData>
    <row r="1" ht="15">
      <c r="A1" s="3" t="s">
        <v>0</v>
      </c>
    </row>
    <row r="2" ht="15">
      <c r="A2" s="3" t="s">
        <v>11</v>
      </c>
    </row>
    <row r="3" ht="15">
      <c r="A3" s="3" t="s">
        <v>297</v>
      </c>
    </row>
    <row r="4" ht="15">
      <c r="A4" s="3"/>
    </row>
    <row r="5" spans="1:6" ht="15">
      <c r="A5" s="5"/>
      <c r="B5" s="166" t="s">
        <v>1</v>
      </c>
      <c r="C5" s="166"/>
      <c r="D5" s="166" t="s">
        <v>2</v>
      </c>
      <c r="E5" s="166"/>
      <c r="F5" s="6"/>
    </row>
    <row r="6" spans="2:6" ht="15">
      <c r="B6" s="6" t="s">
        <v>3</v>
      </c>
      <c r="C6" s="6" t="s">
        <v>4</v>
      </c>
      <c r="D6" s="6" t="s">
        <v>3</v>
      </c>
      <c r="E6" s="6" t="s">
        <v>4</v>
      </c>
      <c r="F6" s="6"/>
    </row>
    <row r="7" spans="2:6" ht="15">
      <c r="B7" s="6" t="s">
        <v>5</v>
      </c>
      <c r="C7" s="6" t="s">
        <v>6</v>
      </c>
      <c r="D7" s="6" t="s">
        <v>5</v>
      </c>
      <c r="E7" s="6" t="s">
        <v>6</v>
      </c>
      <c r="F7" s="6"/>
    </row>
    <row r="8" spans="2:6" ht="15">
      <c r="B8" s="6" t="s">
        <v>7</v>
      </c>
      <c r="C8" s="6" t="s">
        <v>7</v>
      </c>
      <c r="D8" s="6" t="s">
        <v>8</v>
      </c>
      <c r="E8" s="6" t="s">
        <v>9</v>
      </c>
      <c r="F8" s="6"/>
    </row>
    <row r="9" spans="1:6" ht="15">
      <c r="A9" s="5"/>
      <c r="B9" s="7">
        <v>38898</v>
      </c>
      <c r="C9" s="7">
        <v>38533</v>
      </c>
      <c r="D9" s="7">
        <v>38898</v>
      </c>
      <c r="E9" s="7">
        <v>38533</v>
      </c>
      <c r="F9" s="6"/>
    </row>
    <row r="10" spans="1:6" ht="15">
      <c r="A10" s="5"/>
      <c r="B10" s="6" t="s">
        <v>10</v>
      </c>
      <c r="C10" s="6" t="s">
        <v>10</v>
      </c>
      <c r="D10" s="6" t="s">
        <v>10</v>
      </c>
      <c r="E10" s="6" t="s">
        <v>10</v>
      </c>
      <c r="F10" s="6"/>
    </row>
    <row r="11" spans="1:6" ht="14.25">
      <c r="A11" s="5" t="s">
        <v>12</v>
      </c>
      <c r="B11" s="8">
        <v>63580.586869999985</v>
      </c>
      <c r="C11" s="8">
        <v>79690.02081999999</v>
      </c>
      <c r="D11" s="8">
        <v>129973.06292999999</v>
      </c>
      <c r="E11" s="15">
        <v>182779.98494999998</v>
      </c>
      <c r="F11" s="8"/>
    </row>
    <row r="12" spans="1:6" ht="14.25">
      <c r="A12" s="5"/>
      <c r="B12" s="9"/>
      <c r="C12" s="9"/>
      <c r="D12" s="8"/>
      <c r="E12" s="15"/>
      <c r="F12" s="8"/>
    </row>
    <row r="13" spans="1:6" ht="14.25">
      <c r="A13" s="5" t="s">
        <v>13</v>
      </c>
      <c r="B13" s="10">
        <v>-62472.84549999998</v>
      </c>
      <c r="C13" s="10">
        <v>-79029.86417476</v>
      </c>
      <c r="D13" s="10">
        <v>-128025.54348</v>
      </c>
      <c r="E13" s="14">
        <v>-179347.69836476</v>
      </c>
      <c r="F13" s="8"/>
    </row>
    <row r="14" spans="1:6" ht="14.25">
      <c r="A14" s="11"/>
      <c r="B14" s="12"/>
      <c r="C14" s="12"/>
      <c r="D14" s="12"/>
      <c r="E14" s="161"/>
      <c r="F14" s="13"/>
    </row>
    <row r="15" spans="1:6" ht="14.25">
      <c r="A15" s="5" t="s">
        <v>14</v>
      </c>
      <c r="B15" s="14">
        <v>648.1156236575354</v>
      </c>
      <c r="C15" s="14">
        <v>38.064500000001175</v>
      </c>
      <c r="D15" s="14">
        <v>1079.7484636575352</v>
      </c>
      <c r="E15" s="14">
        <v>184.96849000000117</v>
      </c>
      <c r="F15" s="15"/>
    </row>
    <row r="16" spans="1:6" ht="14.25">
      <c r="A16" s="5"/>
      <c r="B16" s="12"/>
      <c r="C16" s="9"/>
      <c r="D16" s="12"/>
      <c r="E16" s="9"/>
      <c r="F16" s="13"/>
    </row>
    <row r="17" spans="1:6" ht="14.25">
      <c r="A17" s="11" t="s">
        <v>15</v>
      </c>
      <c r="B17" s="10">
        <v>-1135.6081636575345</v>
      </c>
      <c r="C17" s="10">
        <v>-938.2146499999998</v>
      </c>
      <c r="D17" s="10">
        <v>-2161.0063236575343</v>
      </c>
      <c r="E17" s="10">
        <v>-1928.3416699999993</v>
      </c>
      <c r="F17" s="15"/>
    </row>
    <row r="18" spans="1:6" ht="14.25">
      <c r="A18" s="11"/>
      <c r="B18" s="10"/>
      <c r="C18" s="10"/>
      <c r="D18" s="10"/>
      <c r="E18" s="8"/>
      <c r="F18" s="15"/>
    </row>
    <row r="19" spans="1:6" ht="14.25">
      <c r="A19" s="11" t="s">
        <v>298</v>
      </c>
      <c r="B19" s="10">
        <v>0</v>
      </c>
      <c r="C19" s="10">
        <v>-918.56604</v>
      </c>
      <c r="D19" s="10">
        <v>0</v>
      </c>
      <c r="E19" s="10">
        <v>-918.56604</v>
      </c>
      <c r="F19" s="15"/>
    </row>
    <row r="20" spans="1:6" ht="14.25">
      <c r="A20" s="5"/>
      <c r="B20" s="16"/>
      <c r="C20" s="17"/>
      <c r="D20" s="16"/>
      <c r="E20" s="17"/>
      <c r="F20" s="15"/>
    </row>
    <row r="21" spans="1:6" ht="14.25">
      <c r="A21" s="5"/>
      <c r="B21" s="12"/>
      <c r="C21" s="9"/>
      <c r="D21" s="12"/>
      <c r="E21" s="9"/>
      <c r="F21" s="13"/>
    </row>
    <row r="22" spans="1:6" ht="14.25">
      <c r="A22" s="5" t="s">
        <v>16</v>
      </c>
      <c r="B22" s="10">
        <v>620.2488300000041</v>
      </c>
      <c r="C22" s="10">
        <v>-1158.559544760013</v>
      </c>
      <c r="D22" s="10">
        <v>866.2615899999937</v>
      </c>
      <c r="E22" s="10">
        <v>770.3473652399863</v>
      </c>
      <c r="F22" s="8"/>
    </row>
    <row r="23" spans="1:6" ht="14.25">
      <c r="A23" s="5"/>
      <c r="B23" s="12"/>
      <c r="C23" s="9"/>
      <c r="D23" s="12"/>
      <c r="E23" s="9"/>
      <c r="F23" s="9"/>
    </row>
    <row r="24" spans="1:6" ht="14.25">
      <c r="A24" s="5" t="s">
        <v>17</v>
      </c>
      <c r="B24" s="14">
        <v>-155.5905324000002</v>
      </c>
      <c r="C24" s="14">
        <v>-526.2893852</v>
      </c>
      <c r="D24" s="14">
        <v>-253.94073200000022</v>
      </c>
      <c r="E24" s="14">
        <v>-1630.4707703999998</v>
      </c>
      <c r="F24" s="15"/>
    </row>
    <row r="25" spans="1:6" ht="14.25">
      <c r="A25" s="5"/>
      <c r="B25" s="12"/>
      <c r="C25" s="9"/>
      <c r="D25" s="12"/>
      <c r="E25" s="9"/>
      <c r="F25" s="9"/>
    </row>
    <row r="26" spans="1:6" ht="15" thickBot="1">
      <c r="A26" s="5" t="s">
        <v>18</v>
      </c>
      <c r="B26" s="18">
        <v>464.3582976000039</v>
      </c>
      <c r="C26" s="18">
        <v>-1684.848929960013</v>
      </c>
      <c r="D26" s="18">
        <v>612.3208579999934</v>
      </c>
      <c r="E26" s="18">
        <v>-860.1234051600135</v>
      </c>
      <c r="F26" s="8"/>
    </row>
    <row r="27" spans="1:6" ht="14.25">
      <c r="A27" s="5"/>
      <c r="B27" s="12"/>
      <c r="C27" s="9"/>
      <c r="D27" s="12"/>
      <c r="E27" s="9"/>
      <c r="F27" s="9"/>
    </row>
    <row r="28" spans="1:6" ht="14.25">
      <c r="A28" s="5" t="s">
        <v>19</v>
      </c>
      <c r="B28" s="12"/>
      <c r="C28" s="9"/>
      <c r="D28" s="12"/>
      <c r="E28" s="9"/>
      <c r="F28" s="9"/>
    </row>
    <row r="29" spans="1:6" ht="14.25">
      <c r="A29" s="5" t="s">
        <v>20</v>
      </c>
      <c r="B29" s="10">
        <v>98.52687658000134</v>
      </c>
      <c r="C29" s="10">
        <v>-1926.017344853614</v>
      </c>
      <c r="D29" s="10">
        <v>392.60939135999956</v>
      </c>
      <c r="E29" s="10">
        <v>-1608.1769617920136</v>
      </c>
      <c r="F29" s="9"/>
    </row>
    <row r="30" spans="1:6" ht="14.25">
      <c r="A30" s="11" t="s">
        <v>21</v>
      </c>
      <c r="B30" s="10">
        <v>365.3314210200009</v>
      </c>
      <c r="C30" s="10">
        <v>241.168414893601</v>
      </c>
      <c r="D30" s="10">
        <v>219.21146664000105</v>
      </c>
      <c r="E30" s="10">
        <v>748.053556632</v>
      </c>
      <c r="F30" s="15"/>
    </row>
    <row r="31" spans="1:6" ht="14.25">
      <c r="A31" s="5"/>
      <c r="B31" s="12"/>
      <c r="C31" s="9"/>
      <c r="D31" s="12"/>
      <c r="E31" s="9"/>
      <c r="F31" s="9"/>
    </row>
    <row r="32" spans="1:6" ht="15" thickBot="1">
      <c r="A32" s="5"/>
      <c r="B32" s="18">
        <v>463.85829760000223</v>
      </c>
      <c r="C32" s="18">
        <v>-1684.848929960013</v>
      </c>
      <c r="D32" s="18">
        <v>611.8208580000006</v>
      </c>
      <c r="E32" s="18">
        <v>-860.1234051600136</v>
      </c>
      <c r="F32" s="9"/>
    </row>
    <row r="33" spans="1:5" ht="14.25">
      <c r="A33" s="5"/>
      <c r="B33" s="20"/>
      <c r="C33" s="21"/>
      <c r="D33" s="20"/>
      <c r="E33" s="21"/>
    </row>
    <row r="34" spans="1:5" ht="14.25">
      <c r="A34" s="5" t="s">
        <v>22</v>
      </c>
      <c r="B34" s="22"/>
      <c r="C34" s="23"/>
      <c r="D34" s="22"/>
      <c r="E34" s="23"/>
    </row>
    <row r="35" spans="1:5" ht="14.25">
      <c r="A35" s="11" t="s">
        <v>23</v>
      </c>
      <c r="B35" s="24">
        <v>0.13018761434948498</v>
      </c>
      <c r="C35" s="24">
        <v>-3.564540506772075</v>
      </c>
      <c r="D35" s="24">
        <v>-0.03425291287873137</v>
      </c>
      <c r="E35" s="24">
        <v>-4.15826138138596</v>
      </c>
    </row>
    <row r="36" spans="1:5" ht="15" thickBot="1">
      <c r="A36" s="5" t="s">
        <v>24</v>
      </c>
      <c r="B36" s="25" t="s">
        <v>25</v>
      </c>
      <c r="C36" s="26" t="s">
        <v>25</v>
      </c>
      <c r="D36" s="27">
        <v>0</v>
      </c>
      <c r="E36" s="26">
        <v>0</v>
      </c>
    </row>
    <row r="37" spans="1:5" ht="14.25">
      <c r="A37" s="5"/>
      <c r="B37" s="28"/>
      <c r="C37" s="29"/>
      <c r="D37" s="29"/>
      <c r="E37" s="30"/>
    </row>
    <row r="38" spans="1:5" ht="14.25">
      <c r="A38" s="5"/>
      <c r="B38" s="28"/>
      <c r="C38" s="29"/>
      <c r="D38" s="29"/>
      <c r="E38" s="30"/>
    </row>
    <row r="39" spans="1:5" ht="14.25">
      <c r="A39" s="5" t="s">
        <v>26</v>
      </c>
      <c r="B39" s="28"/>
      <c r="C39" s="29"/>
      <c r="D39" s="29"/>
      <c r="E39" s="30"/>
    </row>
    <row r="40" spans="1:5" ht="14.25">
      <c r="A40" s="5"/>
      <c r="B40" s="28"/>
      <c r="C40" s="29"/>
      <c r="D40" s="29"/>
      <c r="E40" s="30"/>
    </row>
    <row r="41" spans="1:5" ht="13.5" customHeight="1">
      <c r="A41" s="32"/>
      <c r="B41" s="32"/>
      <c r="C41" s="32"/>
      <c r="D41" s="32"/>
      <c r="E41" s="32"/>
    </row>
    <row r="42" spans="1:5" ht="14.25">
      <c r="A42" s="5" t="s">
        <v>27</v>
      </c>
      <c r="B42" s="28"/>
      <c r="C42" s="29"/>
      <c r="D42" s="29"/>
      <c r="E42" s="30"/>
    </row>
    <row r="43" spans="1:5" ht="14.25">
      <c r="A43" s="5"/>
      <c r="B43" s="33"/>
      <c r="C43" s="34"/>
      <c r="D43" s="34"/>
      <c r="E43" s="31"/>
    </row>
    <row r="44" spans="1:5" ht="14.25">
      <c r="A44" s="5"/>
      <c r="B44" s="33"/>
      <c r="C44" s="34"/>
      <c r="D44" s="34"/>
      <c r="E44" s="31"/>
    </row>
    <row r="45" spans="1:5" ht="14.25">
      <c r="A45" s="5"/>
      <c r="B45" s="33"/>
      <c r="C45" s="34"/>
      <c r="D45" s="34"/>
      <c r="E45" s="31"/>
    </row>
    <row r="46" ht="14.25">
      <c r="A46" s="5"/>
    </row>
    <row r="47" spans="1:5" ht="33" customHeight="1">
      <c r="A47" s="167" t="s">
        <v>28</v>
      </c>
      <c r="B47" s="168"/>
      <c r="C47" s="168"/>
      <c r="D47" s="168"/>
      <c r="E47" s="168"/>
    </row>
    <row r="48" ht="15">
      <c r="A48" s="3"/>
    </row>
  </sheetData>
  <mergeCells count="3">
    <mergeCell ref="B5:C5"/>
    <mergeCell ref="D5:E5"/>
    <mergeCell ref="A47:E47"/>
  </mergeCells>
  <printOptions/>
  <pageMargins left="0.75" right="0.49" top="1" bottom="0.77" header="0.5" footer="0.5"/>
  <pageSetup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dimension ref="A1:G63"/>
  <sheetViews>
    <sheetView workbookViewId="0" topLeftCell="A52">
      <selection activeCell="C69" sqref="C69"/>
    </sheetView>
  </sheetViews>
  <sheetFormatPr defaultColWidth="9.140625" defaultRowHeight="12.75"/>
  <cols>
    <col min="1" max="1" width="40.00390625" style="56" customWidth="1"/>
    <col min="2" max="2" width="5.7109375" style="56" customWidth="1"/>
    <col min="3" max="3" width="18.28125" style="56" customWidth="1"/>
    <col min="4" max="4" width="2.7109375" style="56" customWidth="1"/>
    <col min="5" max="5" width="18.7109375" style="56" customWidth="1"/>
    <col min="6" max="16384" width="9.140625" style="56" customWidth="1"/>
  </cols>
  <sheetData>
    <row r="1" s="3" customFormat="1" ht="15">
      <c r="A1" s="3" t="s">
        <v>0</v>
      </c>
    </row>
    <row r="2" s="3" customFormat="1" ht="15">
      <c r="A2" s="3" t="s">
        <v>29</v>
      </c>
    </row>
    <row r="3" s="3" customFormat="1" ht="15">
      <c r="A3" s="3" t="s">
        <v>303</v>
      </c>
    </row>
    <row r="4" spans="3:5" s="3" customFormat="1" ht="15">
      <c r="C4" s="6" t="s">
        <v>30</v>
      </c>
      <c r="E4" s="6" t="s">
        <v>31</v>
      </c>
    </row>
    <row r="5" spans="3:5" s="3" customFormat="1" ht="15">
      <c r="C5" s="6" t="s">
        <v>32</v>
      </c>
      <c r="D5" s="6"/>
      <c r="E5" s="6" t="s">
        <v>32</v>
      </c>
    </row>
    <row r="6" spans="3:5" s="3" customFormat="1" ht="15">
      <c r="C6" s="6" t="s">
        <v>33</v>
      </c>
      <c r="D6" s="6"/>
      <c r="E6" s="6" t="s">
        <v>34</v>
      </c>
    </row>
    <row r="7" spans="3:5" s="3" customFormat="1" ht="15">
      <c r="C7" s="6" t="s">
        <v>3</v>
      </c>
      <c r="D7" s="6"/>
      <c r="E7" s="6" t="s">
        <v>35</v>
      </c>
    </row>
    <row r="8" spans="3:5" s="3" customFormat="1" ht="15">
      <c r="C8" s="6" t="s">
        <v>7</v>
      </c>
      <c r="D8" s="6"/>
      <c r="E8" s="6" t="s">
        <v>36</v>
      </c>
    </row>
    <row r="9" spans="3:5" s="3" customFormat="1" ht="15">
      <c r="C9" s="35" t="s">
        <v>304</v>
      </c>
      <c r="D9" s="36"/>
      <c r="E9" s="35" t="s">
        <v>37</v>
      </c>
    </row>
    <row r="10" spans="3:5" s="3" customFormat="1" ht="15">
      <c r="C10" s="6" t="s">
        <v>38</v>
      </c>
      <c r="D10" s="6"/>
      <c r="E10" s="6" t="s">
        <v>38</v>
      </c>
    </row>
    <row r="11" s="5" customFormat="1" ht="14.25"/>
    <row r="12" spans="1:5" s="5" customFormat="1" ht="14.25">
      <c r="A12" s="5" t="s">
        <v>39</v>
      </c>
      <c r="C12" s="37">
        <v>76608.6789</v>
      </c>
      <c r="D12" s="38"/>
      <c r="E12" s="38">
        <v>82790.95634999998</v>
      </c>
    </row>
    <row r="13" spans="1:5" s="5" customFormat="1" ht="14.25">
      <c r="A13" s="5" t="s">
        <v>40</v>
      </c>
      <c r="C13" s="37">
        <v>490</v>
      </c>
      <c r="D13" s="38"/>
      <c r="E13" s="38">
        <v>490</v>
      </c>
    </row>
    <row r="14" spans="1:5" s="5" customFormat="1" ht="14.25">
      <c r="A14" s="5" t="s">
        <v>41</v>
      </c>
      <c r="C14" s="38">
        <v>2442.201</v>
      </c>
      <c r="D14" s="38"/>
      <c r="E14" s="38">
        <v>2442.201</v>
      </c>
    </row>
    <row r="15" spans="1:7" s="5" customFormat="1" ht="14.25">
      <c r="A15" s="5" t="s">
        <v>42</v>
      </c>
      <c r="C15" s="38">
        <v>52553.52131</v>
      </c>
      <c r="D15" s="38"/>
      <c r="E15" s="38">
        <v>53273.22072999999</v>
      </c>
      <c r="G15" s="38"/>
    </row>
    <row r="16" spans="1:5" s="5" customFormat="1" ht="14.25">
      <c r="A16" s="5" t="s">
        <v>43</v>
      </c>
      <c r="C16" s="38">
        <v>15331</v>
      </c>
      <c r="D16" s="38"/>
      <c r="E16" s="38">
        <v>15331</v>
      </c>
    </row>
    <row r="17" spans="1:5" s="5" customFormat="1" ht="14.25">
      <c r="A17" s="11"/>
      <c r="B17" s="11"/>
      <c r="C17" s="39">
        <v>147425.90120999998</v>
      </c>
      <c r="D17" s="38"/>
      <c r="E17" s="39">
        <v>154327.37807999997</v>
      </c>
    </row>
    <row r="18" spans="1:5" s="5" customFormat="1" ht="14.25">
      <c r="A18" s="5" t="s">
        <v>44</v>
      </c>
      <c r="C18" s="38"/>
      <c r="D18" s="38"/>
      <c r="E18" s="38"/>
    </row>
    <row r="19" spans="1:5" s="5" customFormat="1" ht="14.25">
      <c r="A19" s="5" t="s">
        <v>45</v>
      </c>
      <c r="C19" s="38">
        <v>13616.891380000001</v>
      </c>
      <c r="D19" s="38"/>
      <c r="E19" s="38">
        <v>10609.00457</v>
      </c>
    </row>
    <row r="20" spans="1:5" s="5" customFormat="1" ht="14.25">
      <c r="A20" s="5" t="s">
        <v>46</v>
      </c>
      <c r="C20" s="37">
        <v>100836.06800999999</v>
      </c>
      <c r="D20" s="38"/>
      <c r="E20" s="38">
        <v>91970.24583</v>
      </c>
    </row>
    <row r="21" spans="1:5" s="5" customFormat="1" ht="14.25">
      <c r="A21" s="5" t="s">
        <v>47</v>
      </c>
      <c r="C21" s="37">
        <v>15245.424769199999</v>
      </c>
      <c r="D21" s="38"/>
      <c r="E21" s="38">
        <v>12474.91431</v>
      </c>
    </row>
    <row r="22" spans="1:7" s="5" customFormat="1" ht="14.25">
      <c r="A22" s="5" t="s">
        <v>48</v>
      </c>
      <c r="C22" s="37">
        <v>0</v>
      </c>
      <c r="D22" s="38"/>
      <c r="E22" s="38">
        <v>22.843</v>
      </c>
      <c r="G22" s="38"/>
    </row>
    <row r="23" spans="1:5" s="5" customFormat="1" ht="14.25">
      <c r="A23" s="5" t="s">
        <v>49</v>
      </c>
      <c r="C23" s="38">
        <v>5850</v>
      </c>
      <c r="D23" s="38"/>
      <c r="E23" s="40">
        <v>0</v>
      </c>
    </row>
    <row r="24" spans="1:5" s="5" customFormat="1" ht="14.25">
      <c r="A24" s="5" t="s">
        <v>50</v>
      </c>
      <c r="C24" s="37">
        <v>3161.92236</v>
      </c>
      <c r="D24" s="38"/>
      <c r="E24" s="38">
        <v>11566.240499999998</v>
      </c>
    </row>
    <row r="25" spans="1:5" s="5" customFormat="1" ht="15">
      <c r="A25" s="11"/>
      <c r="B25" s="41"/>
      <c r="C25" s="39">
        <v>138710.30651919998</v>
      </c>
      <c r="D25" s="38"/>
      <c r="E25" s="39">
        <v>126643.24821</v>
      </c>
    </row>
    <row r="26" spans="1:5" s="5" customFormat="1" ht="15">
      <c r="A26" s="5" t="s">
        <v>51</v>
      </c>
      <c r="B26" s="6"/>
      <c r="C26" s="38"/>
      <c r="D26" s="38"/>
      <c r="E26" s="38"/>
    </row>
    <row r="27" spans="1:5" s="5" customFormat="1" ht="15">
      <c r="A27" s="5" t="s">
        <v>52</v>
      </c>
      <c r="B27" s="42"/>
      <c r="C27" s="37">
        <v>31682.341120000016</v>
      </c>
      <c r="D27" s="38"/>
      <c r="E27" s="38">
        <v>32125.993380000036</v>
      </c>
    </row>
    <row r="28" spans="1:5" s="5" customFormat="1" ht="15">
      <c r="A28" s="5" t="s">
        <v>53</v>
      </c>
      <c r="B28" s="6"/>
      <c r="C28" s="37">
        <v>4318.923029999999</v>
      </c>
      <c r="D28" s="38"/>
      <c r="E28" s="38">
        <v>3841.9950199999994</v>
      </c>
    </row>
    <row r="29" spans="1:5" s="5" customFormat="1" ht="14.25">
      <c r="A29" s="5" t="s">
        <v>54</v>
      </c>
      <c r="C29" s="37">
        <v>97341.58536999999</v>
      </c>
      <c r="D29" s="38"/>
      <c r="E29" s="38">
        <v>91044.84161</v>
      </c>
    </row>
    <row r="30" spans="1:5" s="5" customFormat="1" ht="14.25">
      <c r="A30" s="5" t="s">
        <v>55</v>
      </c>
      <c r="C30" s="38">
        <v>770.6782680000001</v>
      </c>
      <c r="D30" s="38"/>
      <c r="E30" s="38">
        <v>914.4382800000012</v>
      </c>
    </row>
    <row r="31" spans="1:5" s="5" customFormat="1" ht="14.25">
      <c r="A31" s="11"/>
      <c r="B31" s="11"/>
      <c r="C31" s="39">
        <v>134113.52778799998</v>
      </c>
      <c r="D31" s="38"/>
      <c r="E31" s="39">
        <v>127927.26829000004</v>
      </c>
    </row>
    <row r="32" spans="3:5" s="5" customFormat="1" ht="14.25">
      <c r="C32" s="38"/>
      <c r="D32" s="38"/>
      <c r="E32" s="38"/>
    </row>
    <row r="33" spans="1:5" s="5" customFormat="1" ht="14.25">
      <c r="A33" s="5" t="s">
        <v>56</v>
      </c>
      <c r="C33" s="43">
        <v>4596.2787312</v>
      </c>
      <c r="D33" s="38"/>
      <c r="E33" s="43">
        <v>-1284.0200800000312</v>
      </c>
    </row>
    <row r="34" spans="3:5" s="5" customFormat="1" ht="14.25">
      <c r="C34" s="44"/>
      <c r="D34" s="38"/>
      <c r="E34" s="44"/>
    </row>
    <row r="35" spans="3:5" s="5" customFormat="1" ht="15" thickBot="1">
      <c r="C35" s="45">
        <v>152022.17994119998</v>
      </c>
      <c r="D35" s="38"/>
      <c r="E35" s="45">
        <v>153043.35799999995</v>
      </c>
    </row>
    <row r="36" spans="3:5" s="5" customFormat="1" ht="14.25">
      <c r="C36" s="37"/>
      <c r="D36" s="38"/>
      <c r="E36" s="38"/>
    </row>
    <row r="37" spans="1:5" s="5" customFormat="1" ht="14.25">
      <c r="A37" s="5" t="s">
        <v>57</v>
      </c>
      <c r="C37" s="37">
        <v>75789.578</v>
      </c>
      <c r="D37" s="38"/>
      <c r="E37" s="37">
        <v>62370.805</v>
      </c>
    </row>
    <row r="38" spans="1:5" s="5" customFormat="1" ht="14.25">
      <c r="A38" s="5" t="s">
        <v>58</v>
      </c>
      <c r="C38" s="37">
        <v>-200.56</v>
      </c>
      <c r="D38" s="38"/>
      <c r="E38" s="46">
        <v>0</v>
      </c>
    </row>
    <row r="39" spans="1:5" s="5" customFormat="1" ht="14.25">
      <c r="A39" s="5" t="s">
        <v>59</v>
      </c>
      <c r="C39" s="47">
        <v>57508.879474859976</v>
      </c>
      <c r="D39" s="44"/>
      <c r="E39" s="48">
        <v>19963.235313499954</v>
      </c>
    </row>
    <row r="40" spans="1:5" s="5" customFormat="1" ht="14.25">
      <c r="A40" s="5" t="s">
        <v>60</v>
      </c>
      <c r="C40" s="49">
        <v>0</v>
      </c>
      <c r="D40" s="44"/>
      <c r="E40" s="50">
        <v>50991.34</v>
      </c>
    </row>
    <row r="41" spans="1:5" s="5" customFormat="1" ht="14.25">
      <c r="A41" s="5" t="s">
        <v>61</v>
      </c>
      <c r="C41" s="37">
        <v>133097.89747485996</v>
      </c>
      <c r="D41" s="38"/>
      <c r="E41" s="38">
        <v>133325.38031349995</v>
      </c>
    </row>
    <row r="42" spans="1:5" s="5" customFormat="1" ht="14.25">
      <c r="A42" s="5" t="s">
        <v>62</v>
      </c>
      <c r="C42" s="37">
        <v>13998.170970340003</v>
      </c>
      <c r="D42" s="38"/>
      <c r="E42" s="38">
        <v>13778.9595037</v>
      </c>
    </row>
    <row r="43" spans="1:5" s="5" customFormat="1" ht="14.25">
      <c r="A43" s="5" t="s">
        <v>63</v>
      </c>
      <c r="C43" s="51">
        <v>147096.06844519996</v>
      </c>
      <c r="D43" s="38"/>
      <c r="E43" s="51">
        <v>147104.33981719994</v>
      </c>
    </row>
    <row r="44" spans="3:5" s="5" customFormat="1" ht="14.25">
      <c r="C44" s="47"/>
      <c r="D44" s="38"/>
      <c r="E44" s="47"/>
    </row>
    <row r="45" spans="1:5" s="5" customFormat="1" ht="14.25">
      <c r="A45" s="5" t="s">
        <v>64</v>
      </c>
      <c r="C45" s="37">
        <v>2272.79132</v>
      </c>
      <c r="D45" s="38"/>
      <c r="E45" s="38">
        <v>3263.47669</v>
      </c>
    </row>
    <row r="46" spans="1:5" s="5" customFormat="1" ht="14.25">
      <c r="A46" s="5" t="s">
        <v>65</v>
      </c>
      <c r="C46" s="44">
        <v>2652.82074</v>
      </c>
      <c r="D46" s="38"/>
      <c r="E46" s="44">
        <v>2675.5414968</v>
      </c>
    </row>
    <row r="47" spans="1:5" s="5" customFormat="1" ht="14.25">
      <c r="A47" s="5" t="s">
        <v>66</v>
      </c>
      <c r="C47" s="39">
        <v>4925.6120599999995</v>
      </c>
      <c r="D47" s="38"/>
      <c r="E47" s="39">
        <v>5939.0181868</v>
      </c>
    </row>
    <row r="48" spans="3:5" s="5" customFormat="1" ht="14.25">
      <c r="C48" s="44"/>
      <c r="D48" s="38"/>
      <c r="E48" s="44"/>
    </row>
    <row r="49" spans="1:5" s="5" customFormat="1" ht="15" thickBot="1">
      <c r="A49" s="5" t="s">
        <v>67</v>
      </c>
      <c r="C49" s="52">
        <v>152022.18050519994</v>
      </c>
      <c r="D49" s="44"/>
      <c r="E49" s="52">
        <v>153043.35800399995</v>
      </c>
    </row>
    <row r="50" spans="3:5" s="5" customFormat="1" ht="14.25">
      <c r="C50" s="44"/>
      <c r="D50" s="44"/>
      <c r="E50" s="44"/>
    </row>
    <row r="51" spans="3:5" s="5" customFormat="1" ht="14.25">
      <c r="C51" s="44"/>
      <c r="D51" s="44"/>
      <c r="E51" s="44"/>
    </row>
    <row r="52" spans="1:5" s="5" customFormat="1" ht="14.25">
      <c r="A52" s="5" t="s">
        <v>295</v>
      </c>
      <c r="C52" s="44"/>
      <c r="D52" s="44"/>
      <c r="E52" s="44"/>
    </row>
    <row r="53" spans="1:5" s="5" customFormat="1" ht="14.25">
      <c r="A53" s="5" t="s">
        <v>296</v>
      </c>
      <c r="C53" s="53"/>
      <c r="D53" s="53"/>
      <c r="E53" s="53"/>
    </row>
    <row r="54" spans="1:3" s="5" customFormat="1" ht="14.25">
      <c r="A54" s="5" t="s">
        <v>68</v>
      </c>
      <c r="C54" s="54"/>
    </row>
    <row r="55" s="5" customFormat="1" ht="14.25">
      <c r="A55" s="11" t="s">
        <v>305</v>
      </c>
    </row>
    <row r="56" spans="1:5" s="5" customFormat="1" ht="14.25">
      <c r="A56" s="11" t="s">
        <v>69</v>
      </c>
      <c r="C56" s="55">
        <v>1.7587029551731905</v>
      </c>
      <c r="E56" s="55">
        <v>2.1376248120174166</v>
      </c>
    </row>
    <row r="57" spans="1:5" s="5" customFormat="1" ht="14.25">
      <c r="A57" s="11" t="s">
        <v>70</v>
      </c>
      <c r="C57" s="54"/>
      <c r="D57" s="54"/>
      <c r="E57" s="54"/>
    </row>
    <row r="58" spans="1:5" s="5" customFormat="1" ht="14.25">
      <c r="A58" s="11" t="s">
        <v>306</v>
      </c>
      <c r="C58" s="54"/>
      <c r="D58" s="54"/>
      <c r="E58" s="54"/>
    </row>
    <row r="59" spans="1:5" s="5" customFormat="1" ht="14.25">
      <c r="A59" s="11" t="s">
        <v>71</v>
      </c>
      <c r="C59" s="54"/>
      <c r="D59" s="54"/>
      <c r="E59" s="54"/>
    </row>
    <row r="60" spans="1:5" s="5" customFormat="1" ht="14.25">
      <c r="A60" s="11" t="s">
        <v>72</v>
      </c>
      <c r="C60" s="24">
        <v>1.7610298871188468</v>
      </c>
      <c r="D60" s="54"/>
      <c r="E60" s="24">
        <v>1.7591518790927703</v>
      </c>
    </row>
    <row r="61" spans="3:5" s="5" customFormat="1" ht="14.25">
      <c r="C61" s="24"/>
      <c r="D61" s="54"/>
      <c r="E61" s="24"/>
    </row>
    <row r="62" s="5" customFormat="1" ht="14.25"/>
    <row r="63" spans="1:5" s="3" customFormat="1" ht="33.75" customHeight="1">
      <c r="A63" s="169" t="s">
        <v>73</v>
      </c>
      <c r="B63" s="169"/>
      <c r="C63" s="169"/>
      <c r="D63" s="169"/>
      <c r="E63" s="169"/>
    </row>
    <row r="64" s="3" customFormat="1" ht="15"/>
  </sheetData>
  <mergeCells count="1">
    <mergeCell ref="A63:E63"/>
  </mergeCells>
  <printOptions/>
  <pageMargins left="0.75" right="0.75" top="0.75" bottom="0.59"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55"/>
  <sheetViews>
    <sheetView view="pageBreakPreview" zoomScale="60" workbookViewId="0" topLeftCell="A27">
      <selection activeCell="H50" sqref="H50"/>
    </sheetView>
  </sheetViews>
  <sheetFormatPr defaultColWidth="9.140625" defaultRowHeight="12.75"/>
  <cols>
    <col min="1" max="1" width="24.7109375" style="57" customWidth="1"/>
    <col min="2" max="2" width="10.57421875" style="57" customWidth="1"/>
    <col min="3" max="3" width="11.421875" style="57" customWidth="1"/>
    <col min="4" max="5" width="12.28125" style="57" customWidth="1"/>
    <col min="6" max="6" width="13.7109375" style="57" customWidth="1"/>
    <col min="7" max="7" width="12.421875" style="57" customWidth="1"/>
    <col min="8" max="8" width="13.421875" style="57" customWidth="1"/>
    <col min="9" max="9" width="14.7109375" style="57" customWidth="1"/>
    <col min="10" max="10" width="14.140625" style="57" customWidth="1"/>
    <col min="11" max="11" width="13.8515625" style="57" customWidth="1"/>
    <col min="12" max="12" width="12.421875" style="57" customWidth="1"/>
    <col min="13" max="16384" width="9.140625" style="57" customWidth="1"/>
  </cols>
  <sheetData>
    <row r="1" ht="15">
      <c r="A1" s="3" t="s">
        <v>0</v>
      </c>
    </row>
    <row r="2" ht="15">
      <c r="A2" s="58" t="s">
        <v>74</v>
      </c>
    </row>
    <row r="3" ht="15">
      <c r="A3" s="58" t="s">
        <v>297</v>
      </c>
    </row>
    <row r="5" spans="1:12" ht="12.75">
      <c r="A5" s="59"/>
      <c r="B5" s="60"/>
      <c r="C5" s="61"/>
      <c r="D5" s="170" t="s">
        <v>75</v>
      </c>
      <c r="E5" s="170"/>
      <c r="F5" s="170"/>
      <c r="G5" s="170"/>
      <c r="H5" s="170"/>
      <c r="I5" s="62" t="s">
        <v>76</v>
      </c>
      <c r="J5" s="63"/>
      <c r="K5" s="60" t="s">
        <v>77</v>
      </c>
      <c r="L5" s="64" t="s">
        <v>78</v>
      </c>
    </row>
    <row r="6" spans="1:12" ht="12.75">
      <c r="A6" s="65"/>
      <c r="B6" s="66" t="s">
        <v>79</v>
      </c>
      <c r="C6" s="66" t="s">
        <v>60</v>
      </c>
      <c r="D6" s="66" t="s">
        <v>79</v>
      </c>
      <c r="E6" s="66" t="s">
        <v>80</v>
      </c>
      <c r="F6" s="66" t="s">
        <v>81</v>
      </c>
      <c r="G6" s="66" t="s">
        <v>82</v>
      </c>
      <c r="H6" s="66" t="s">
        <v>83</v>
      </c>
      <c r="I6" s="66" t="s">
        <v>84</v>
      </c>
      <c r="J6" s="66"/>
      <c r="K6" s="67" t="s">
        <v>85</v>
      </c>
      <c r="L6" s="68" t="s">
        <v>86</v>
      </c>
    </row>
    <row r="7" spans="1:12" ht="12.75">
      <c r="A7" s="65" t="s">
        <v>87</v>
      </c>
      <c r="B7" s="66" t="s">
        <v>88</v>
      </c>
      <c r="C7" s="66"/>
      <c r="D7" s="66" t="s">
        <v>89</v>
      </c>
      <c r="E7" s="66" t="s">
        <v>90</v>
      </c>
      <c r="F7" s="66" t="s">
        <v>91</v>
      </c>
      <c r="G7" s="66" t="s">
        <v>92</v>
      </c>
      <c r="H7" s="66" t="s">
        <v>93</v>
      </c>
      <c r="I7" s="66" t="s">
        <v>94</v>
      </c>
      <c r="J7" s="66" t="s">
        <v>78</v>
      </c>
      <c r="K7" s="67"/>
      <c r="L7" s="69"/>
    </row>
    <row r="8" spans="1:12" ht="12.75">
      <c r="A8" s="65"/>
      <c r="B8" s="66"/>
      <c r="C8" s="66"/>
      <c r="D8" s="66"/>
      <c r="E8" s="66"/>
      <c r="F8" s="66"/>
      <c r="G8" s="66"/>
      <c r="H8" s="66" t="s">
        <v>92</v>
      </c>
      <c r="I8" s="66"/>
      <c r="J8" s="66"/>
      <c r="K8" s="70"/>
      <c r="L8" s="69"/>
    </row>
    <row r="9" spans="1:12" ht="12.75">
      <c r="A9" s="71"/>
      <c r="B9" s="72" t="s">
        <v>95</v>
      </c>
      <c r="C9" s="72" t="s">
        <v>95</v>
      </c>
      <c r="D9" s="72" t="s">
        <v>95</v>
      </c>
      <c r="E9" s="72" t="s">
        <v>95</v>
      </c>
      <c r="F9" s="72" t="s">
        <v>95</v>
      </c>
      <c r="G9" s="72" t="s">
        <v>95</v>
      </c>
      <c r="H9" s="72" t="s">
        <v>95</v>
      </c>
      <c r="I9" s="72" t="s">
        <v>95</v>
      </c>
      <c r="J9" s="72" t="s">
        <v>95</v>
      </c>
      <c r="K9" s="72" t="s">
        <v>95</v>
      </c>
      <c r="L9" s="73" t="s">
        <v>95</v>
      </c>
    </row>
    <row r="11" spans="1:12" s="74" customFormat="1" ht="12.75">
      <c r="A11" s="74" t="s">
        <v>96</v>
      </c>
      <c r="B11" s="75">
        <v>62085</v>
      </c>
      <c r="C11" s="75">
        <v>52079</v>
      </c>
      <c r="D11" s="75">
        <v>6023</v>
      </c>
      <c r="E11" s="75">
        <v>0</v>
      </c>
      <c r="F11" s="75">
        <v>7589</v>
      </c>
      <c r="G11" s="75">
        <v>700</v>
      </c>
      <c r="H11" s="75">
        <v>0</v>
      </c>
      <c r="I11" s="75">
        <v>29354</v>
      </c>
      <c r="J11" s="76">
        <f>SUM(B11:I11)</f>
        <v>157830</v>
      </c>
      <c r="K11" s="76">
        <v>17315</v>
      </c>
      <c r="L11" s="77">
        <f>SUM(J11:K11)</f>
        <v>175145</v>
      </c>
    </row>
    <row r="12" spans="2:10" s="74" customFormat="1" ht="12.75">
      <c r="B12" s="75"/>
      <c r="C12" s="75"/>
      <c r="D12" s="75"/>
      <c r="E12" s="75"/>
      <c r="F12" s="75"/>
      <c r="G12" s="75"/>
      <c r="H12" s="75"/>
      <c r="I12" s="75"/>
      <c r="J12" s="76"/>
    </row>
    <row r="13" spans="1:12" s="74" customFormat="1" ht="12.75">
      <c r="A13" s="74" t="s">
        <v>97</v>
      </c>
      <c r="B13" s="76">
        <v>0</v>
      </c>
      <c r="C13" s="76">
        <v>0</v>
      </c>
      <c r="D13" s="76">
        <v>0</v>
      </c>
      <c r="E13" s="76">
        <v>0</v>
      </c>
      <c r="F13" s="76">
        <v>0</v>
      </c>
      <c r="G13" s="76">
        <v>0</v>
      </c>
      <c r="H13" s="76">
        <v>0</v>
      </c>
      <c r="I13" s="86">
        <v>-1538.82368</v>
      </c>
      <c r="J13" s="76">
        <f>SUM(B13:I13)</f>
        <v>-1538.82368</v>
      </c>
      <c r="K13" s="76">
        <v>0</v>
      </c>
      <c r="L13" s="77">
        <f>SUM(J13:K13)</f>
        <v>-1538.82368</v>
      </c>
    </row>
    <row r="14" spans="2:12" s="74" customFormat="1" ht="12.75">
      <c r="B14" s="78"/>
      <c r="C14" s="79"/>
      <c r="D14" s="78"/>
      <c r="E14" s="78"/>
      <c r="F14" s="78"/>
      <c r="G14" s="78"/>
      <c r="H14" s="79"/>
      <c r="I14" s="78"/>
      <c r="J14" s="78"/>
      <c r="K14" s="78"/>
      <c r="L14" s="80"/>
    </row>
    <row r="15" spans="1:12" s="74" customFormat="1" ht="27" customHeight="1">
      <c r="A15" s="81" t="s">
        <v>98</v>
      </c>
      <c r="B15" s="76">
        <v>0</v>
      </c>
      <c r="C15" s="76">
        <v>0</v>
      </c>
      <c r="D15" s="76">
        <v>0</v>
      </c>
      <c r="E15" s="76">
        <v>0</v>
      </c>
      <c r="F15" s="76">
        <v>0</v>
      </c>
      <c r="G15" s="76">
        <v>0</v>
      </c>
      <c r="H15" s="76">
        <v>0</v>
      </c>
      <c r="I15" s="86">
        <v>-1538.82368</v>
      </c>
      <c r="J15" s="86">
        <v>-1538.82368</v>
      </c>
      <c r="K15" s="76">
        <v>0</v>
      </c>
      <c r="L15" s="86">
        <v>-1538.82368</v>
      </c>
    </row>
    <row r="16" spans="2:11" s="74" customFormat="1" ht="12.75">
      <c r="B16" s="76"/>
      <c r="D16" s="76"/>
      <c r="E16" s="76"/>
      <c r="F16" s="76"/>
      <c r="G16" s="76"/>
      <c r="I16" s="76"/>
      <c r="J16" s="76"/>
      <c r="K16" s="76"/>
    </row>
    <row r="17" spans="1:12" s="74" customFormat="1" ht="12.75">
      <c r="A17" s="74" t="s">
        <v>99</v>
      </c>
      <c r="B17" s="76">
        <v>0</v>
      </c>
      <c r="C17" s="76">
        <v>0</v>
      </c>
      <c r="D17" s="76">
        <v>0</v>
      </c>
      <c r="E17" s="76">
        <v>0</v>
      </c>
      <c r="F17" s="76">
        <v>0</v>
      </c>
      <c r="G17" s="76">
        <v>0</v>
      </c>
      <c r="H17" s="76">
        <v>0</v>
      </c>
      <c r="I17" s="160">
        <v>-1608.1769617920136</v>
      </c>
      <c r="J17" s="160">
        <v>-1608.1769617920136</v>
      </c>
      <c r="K17" s="138">
        <v>748</v>
      </c>
      <c r="L17" s="77">
        <v>-860.1769617920136</v>
      </c>
    </row>
    <row r="18" spans="2:12" s="74" customFormat="1" ht="12.75">
      <c r="B18" s="78"/>
      <c r="C18" s="79"/>
      <c r="D18" s="78"/>
      <c r="E18" s="78"/>
      <c r="F18" s="78"/>
      <c r="G18" s="78"/>
      <c r="H18" s="79"/>
      <c r="I18" s="78"/>
      <c r="J18" s="78"/>
      <c r="K18" s="78"/>
      <c r="L18" s="80"/>
    </row>
    <row r="19" spans="1:12" s="74" customFormat="1" ht="27" customHeight="1">
      <c r="A19" s="81" t="s">
        <v>100</v>
      </c>
      <c r="B19" s="82">
        <v>0</v>
      </c>
      <c r="C19" s="82">
        <v>0</v>
      </c>
      <c r="D19" s="82">
        <v>0</v>
      </c>
      <c r="E19" s="82">
        <v>0</v>
      </c>
      <c r="F19" s="82">
        <v>0</v>
      </c>
      <c r="G19" s="82">
        <v>0</v>
      </c>
      <c r="H19" s="82">
        <v>0</v>
      </c>
      <c r="I19" s="82">
        <v>-3147.0006417920135</v>
      </c>
      <c r="J19" s="82">
        <v>-3147.0006417920135</v>
      </c>
      <c r="K19" s="82">
        <v>748</v>
      </c>
      <c r="L19" s="83">
        <v>-2399.0006417920135</v>
      </c>
    </row>
    <row r="20" spans="2:11" s="74" customFormat="1" ht="12.75">
      <c r="B20" s="76"/>
      <c r="D20" s="76"/>
      <c r="E20" s="76"/>
      <c r="F20" s="76"/>
      <c r="G20" s="76"/>
      <c r="I20" s="76"/>
      <c r="J20" s="76"/>
      <c r="K20" s="76"/>
    </row>
    <row r="21" spans="1:12" s="74" customFormat="1" ht="27" customHeight="1">
      <c r="A21" s="81" t="s">
        <v>101</v>
      </c>
      <c r="B21" s="86">
        <v>107</v>
      </c>
      <c r="C21" s="86">
        <v>-407</v>
      </c>
      <c r="D21" s="86">
        <v>300</v>
      </c>
      <c r="E21" s="76">
        <v>0</v>
      </c>
      <c r="F21" s="76">
        <v>0</v>
      </c>
      <c r="G21" s="76">
        <v>0</v>
      </c>
      <c r="H21" s="76">
        <v>0</v>
      </c>
      <c r="I21" s="76">
        <v>0</v>
      </c>
      <c r="J21" s="76">
        <v>0</v>
      </c>
      <c r="K21" s="76">
        <v>0</v>
      </c>
      <c r="L21" s="76">
        <v>0</v>
      </c>
    </row>
    <row r="22" spans="1:12" s="74" customFormat="1" ht="13.5" customHeight="1">
      <c r="A22" s="81"/>
      <c r="B22" s="86"/>
      <c r="C22" s="86"/>
      <c r="D22" s="86"/>
      <c r="E22" s="76"/>
      <c r="F22" s="76"/>
      <c r="G22" s="76"/>
      <c r="H22" s="76"/>
      <c r="I22" s="76"/>
      <c r="J22" s="76"/>
      <c r="K22" s="76"/>
      <c r="L22" s="77"/>
    </row>
    <row r="23" spans="1:12" ht="14.25" customHeight="1">
      <c r="A23" s="93" t="s">
        <v>301</v>
      </c>
      <c r="B23" s="86">
        <v>0</v>
      </c>
      <c r="C23" s="86">
        <v>0</v>
      </c>
      <c r="D23" s="86">
        <v>0</v>
      </c>
      <c r="E23" s="86">
        <v>0</v>
      </c>
      <c r="F23" s="86">
        <v>-395</v>
      </c>
      <c r="G23" s="76">
        <v>0</v>
      </c>
      <c r="H23" s="76">
        <v>0</v>
      </c>
      <c r="I23" s="76">
        <v>0</v>
      </c>
      <c r="J23" s="86">
        <v>-395</v>
      </c>
      <c r="K23" s="76">
        <v>0</v>
      </c>
      <c r="L23" s="86">
        <v>-395</v>
      </c>
    </row>
    <row r="24" spans="2:10" s="74" customFormat="1" ht="12.75">
      <c r="B24" s="76"/>
      <c r="D24" s="76"/>
      <c r="E24" s="76"/>
      <c r="F24" s="76"/>
      <c r="G24" s="76"/>
      <c r="I24" s="76"/>
      <c r="J24" s="76"/>
    </row>
    <row r="25" spans="1:12" s="74" customFormat="1" ht="13.5" thickBot="1">
      <c r="A25" s="74" t="s">
        <v>302</v>
      </c>
      <c r="B25" s="84">
        <v>62192</v>
      </c>
      <c r="C25" s="84">
        <v>51672</v>
      </c>
      <c r="D25" s="84">
        <v>6323</v>
      </c>
      <c r="E25" s="84">
        <v>0</v>
      </c>
      <c r="F25" s="84">
        <v>7194</v>
      </c>
      <c r="G25" s="84">
        <v>700</v>
      </c>
      <c r="H25" s="84">
        <v>0</v>
      </c>
      <c r="I25" s="84">
        <v>26206.999358207988</v>
      </c>
      <c r="J25" s="84">
        <v>154287.99935820798</v>
      </c>
      <c r="K25" s="84">
        <v>18063</v>
      </c>
      <c r="L25" s="85">
        <v>172350.99935820798</v>
      </c>
    </row>
    <row r="26" spans="2:10" s="74" customFormat="1" ht="12.75">
      <c r="B26" s="76"/>
      <c r="D26" s="76"/>
      <c r="E26" s="76"/>
      <c r="F26" s="76"/>
      <c r="G26" s="76"/>
      <c r="I26" s="76"/>
      <c r="J26" s="76"/>
    </row>
    <row r="27" spans="1:10" s="74" customFormat="1" ht="12.75">
      <c r="A27" s="57" t="s">
        <v>102</v>
      </c>
      <c r="B27" s="76"/>
      <c r="D27" s="76"/>
      <c r="E27" s="76"/>
      <c r="F27" s="76"/>
      <c r="G27" s="76"/>
      <c r="I27" s="76"/>
      <c r="J27" s="76"/>
    </row>
    <row r="28" spans="1:12" ht="12.75">
      <c r="A28" s="57" t="s">
        <v>103</v>
      </c>
      <c r="B28" s="2">
        <v>62371</v>
      </c>
      <c r="C28" s="2">
        <v>50991</v>
      </c>
      <c r="D28" s="2">
        <v>6825</v>
      </c>
      <c r="E28" s="2">
        <v>0</v>
      </c>
      <c r="F28" s="2">
        <v>6652</v>
      </c>
      <c r="G28" s="2">
        <v>0</v>
      </c>
      <c r="H28" s="2">
        <v>0</v>
      </c>
      <c r="I28" s="2">
        <v>6486</v>
      </c>
      <c r="J28" s="76">
        <v>133325</v>
      </c>
      <c r="K28" s="2">
        <v>13779</v>
      </c>
      <c r="L28" s="77">
        <v>147104</v>
      </c>
    </row>
    <row r="29" spans="2:12" ht="12.75">
      <c r="B29" s="2"/>
      <c r="C29" s="2"/>
      <c r="D29" s="2"/>
      <c r="E29" s="2"/>
      <c r="F29" s="2"/>
      <c r="G29" s="2"/>
      <c r="H29" s="2"/>
      <c r="I29" s="2"/>
      <c r="J29" s="2"/>
      <c r="K29" s="2"/>
      <c r="L29" s="77"/>
    </row>
    <row r="30" spans="1:12" ht="12.75">
      <c r="A30" s="57" t="s">
        <v>104</v>
      </c>
      <c r="B30" s="2"/>
      <c r="C30" s="2"/>
      <c r="D30" s="2"/>
      <c r="E30" s="2"/>
      <c r="F30" s="2"/>
      <c r="G30" s="2"/>
      <c r="H30" s="2"/>
      <c r="I30" s="2"/>
      <c r="J30" s="2"/>
      <c r="K30" s="2"/>
      <c r="L30" s="77"/>
    </row>
    <row r="31" spans="1:12" ht="12.75">
      <c r="A31" s="57" t="s">
        <v>105</v>
      </c>
      <c r="B31" s="2">
        <v>0</v>
      </c>
      <c r="C31" s="2">
        <v>0</v>
      </c>
      <c r="D31" s="2">
        <v>0</v>
      </c>
      <c r="E31" s="2">
        <v>0</v>
      </c>
      <c r="F31" s="2">
        <v>-6652</v>
      </c>
      <c r="G31" s="2">
        <v>0</v>
      </c>
      <c r="H31" s="2">
        <v>0</v>
      </c>
      <c r="I31" s="2">
        <v>6652</v>
      </c>
      <c r="J31" s="86">
        <v>0</v>
      </c>
      <c r="K31" s="2">
        <v>0</v>
      </c>
      <c r="L31" s="77">
        <v>0</v>
      </c>
    </row>
    <row r="32" spans="2:12" ht="12.75">
      <c r="B32" s="2"/>
      <c r="C32" s="2"/>
      <c r="D32" s="2"/>
      <c r="E32" s="2"/>
      <c r="F32" s="2"/>
      <c r="G32" s="2"/>
      <c r="H32" s="2"/>
      <c r="I32" s="2"/>
      <c r="J32" s="86"/>
      <c r="K32" s="2"/>
      <c r="L32" s="77"/>
    </row>
    <row r="33" spans="2:12" ht="12.75">
      <c r="B33" s="87">
        <v>62371</v>
      </c>
      <c r="C33" s="87">
        <v>50991</v>
      </c>
      <c r="D33" s="87">
        <v>6825</v>
      </c>
      <c r="E33" s="87">
        <v>0</v>
      </c>
      <c r="F33" s="87">
        <v>0</v>
      </c>
      <c r="G33" s="87">
        <v>0</v>
      </c>
      <c r="H33" s="87">
        <v>0</v>
      </c>
      <c r="I33" s="87">
        <v>13138</v>
      </c>
      <c r="J33" s="87">
        <v>133325</v>
      </c>
      <c r="K33" s="87">
        <v>13779</v>
      </c>
      <c r="L33" s="87">
        <v>147104</v>
      </c>
    </row>
    <row r="34" spans="2:10" ht="12.75">
      <c r="B34" s="86"/>
      <c r="C34" s="86"/>
      <c r="D34" s="86"/>
      <c r="E34" s="86"/>
      <c r="F34" s="86"/>
      <c r="G34" s="86"/>
      <c r="H34" s="86"/>
      <c r="I34" s="86"/>
      <c r="J34" s="86"/>
    </row>
    <row r="35" spans="1:12" ht="12.75">
      <c r="A35" s="57" t="s">
        <v>97</v>
      </c>
      <c r="B35" s="86">
        <v>0</v>
      </c>
      <c r="C35" s="86">
        <v>0</v>
      </c>
      <c r="D35" s="86">
        <v>0</v>
      </c>
      <c r="E35" s="86">
        <v>0</v>
      </c>
      <c r="F35" s="86">
        <v>0</v>
      </c>
      <c r="G35" s="86">
        <v>0</v>
      </c>
      <c r="H35" s="86">
        <v>0</v>
      </c>
      <c r="I35" s="86">
        <v>-418.53222999999997</v>
      </c>
      <c r="J35" s="86">
        <v>-418.53222999999997</v>
      </c>
      <c r="K35" s="86">
        <v>0</v>
      </c>
      <c r="L35" s="77">
        <v>-418.53222999999997</v>
      </c>
    </row>
    <row r="36" spans="2:12" ht="12.75">
      <c r="B36" s="88"/>
      <c r="C36" s="89"/>
      <c r="D36" s="88"/>
      <c r="E36" s="88"/>
      <c r="F36" s="88"/>
      <c r="G36" s="88"/>
      <c r="H36" s="89"/>
      <c r="I36" s="88"/>
      <c r="J36" s="88"/>
      <c r="K36" s="88"/>
      <c r="L36" s="80"/>
    </row>
    <row r="37" spans="1:12" ht="25.5">
      <c r="A37" s="81" t="s">
        <v>98</v>
      </c>
      <c r="B37" s="86">
        <v>0</v>
      </c>
      <c r="C37" s="86">
        <v>0</v>
      </c>
      <c r="D37" s="86">
        <v>0</v>
      </c>
      <c r="E37" s="86">
        <v>0</v>
      </c>
      <c r="F37" s="86">
        <v>0</v>
      </c>
      <c r="G37" s="86">
        <v>0</v>
      </c>
      <c r="H37" s="86">
        <v>0</v>
      </c>
      <c r="I37" s="86">
        <v>-418.53222999999997</v>
      </c>
      <c r="J37" s="86">
        <v>-418.53222999999997</v>
      </c>
      <c r="K37" s="86">
        <v>0</v>
      </c>
      <c r="L37" s="77">
        <v>-418.53222999999997</v>
      </c>
    </row>
    <row r="38" spans="2:12" ht="12.75">
      <c r="B38" s="86"/>
      <c r="D38" s="86"/>
      <c r="E38" s="86"/>
      <c r="F38" s="86"/>
      <c r="G38" s="86"/>
      <c r="I38" s="86"/>
      <c r="J38" s="86"/>
      <c r="K38" s="86"/>
      <c r="L38" s="77"/>
    </row>
    <row r="39" spans="1:12" ht="12.75">
      <c r="A39" s="57" t="s">
        <v>106</v>
      </c>
      <c r="B39" s="86">
        <v>0</v>
      </c>
      <c r="C39" s="86">
        <v>0</v>
      </c>
      <c r="D39" s="86">
        <v>0</v>
      </c>
      <c r="E39" s="86">
        <v>0</v>
      </c>
      <c r="F39" s="86">
        <v>0</v>
      </c>
      <c r="G39" s="86">
        <v>0</v>
      </c>
      <c r="H39" s="86">
        <v>0</v>
      </c>
      <c r="I39" s="90">
        <v>392.60939135999956</v>
      </c>
      <c r="J39" s="86">
        <v>392.60939135999956</v>
      </c>
      <c r="K39" s="90">
        <v>219.21146664000105</v>
      </c>
      <c r="L39" s="77">
        <v>611.8208580000006</v>
      </c>
    </row>
    <row r="40" spans="2:12" ht="12.75">
      <c r="B40" s="88"/>
      <c r="C40" s="89"/>
      <c r="D40" s="88"/>
      <c r="E40" s="88"/>
      <c r="F40" s="88"/>
      <c r="G40" s="88"/>
      <c r="H40" s="89"/>
      <c r="I40" s="91"/>
      <c r="J40" s="88"/>
      <c r="K40" s="91"/>
      <c r="L40" s="80"/>
    </row>
    <row r="41" spans="1:12" ht="25.5">
      <c r="A41" s="81" t="s">
        <v>100</v>
      </c>
      <c r="B41" s="92">
        <v>0</v>
      </c>
      <c r="C41" s="92">
        <v>0</v>
      </c>
      <c r="D41" s="92">
        <v>0</v>
      </c>
      <c r="E41" s="92">
        <v>0</v>
      </c>
      <c r="F41" s="92">
        <v>0</v>
      </c>
      <c r="G41" s="92">
        <v>0</v>
      </c>
      <c r="H41" s="92">
        <v>0</v>
      </c>
      <c r="I41" s="92">
        <v>-25.922838640000407</v>
      </c>
      <c r="J41" s="92">
        <v>-25.922838640000407</v>
      </c>
      <c r="K41" s="92">
        <v>219.21146664000105</v>
      </c>
      <c r="L41" s="83">
        <v>193.28862800000064</v>
      </c>
    </row>
    <row r="42" spans="2:12" ht="12.75">
      <c r="B42" s="86"/>
      <c r="D42" s="86"/>
      <c r="E42" s="86"/>
      <c r="F42" s="86"/>
      <c r="G42" s="86"/>
      <c r="I42" s="86"/>
      <c r="J42" s="86"/>
      <c r="K42" s="86"/>
      <c r="L42" s="77"/>
    </row>
    <row r="43" spans="1:12" ht="42" customHeight="1">
      <c r="A43" s="93" t="s">
        <v>101</v>
      </c>
      <c r="B43" s="86">
        <v>13419</v>
      </c>
      <c r="C43" s="86">
        <v>-50991</v>
      </c>
      <c r="D43" s="86">
        <v>37572</v>
      </c>
      <c r="E43" s="86">
        <v>0</v>
      </c>
      <c r="F43" s="86">
        <v>0</v>
      </c>
      <c r="G43" s="86">
        <v>0</v>
      </c>
      <c r="H43" s="86">
        <v>0</v>
      </c>
      <c r="I43" s="86">
        <v>0</v>
      </c>
      <c r="J43" s="86">
        <v>0</v>
      </c>
      <c r="K43" s="86">
        <v>0</v>
      </c>
      <c r="L43" s="77">
        <v>0</v>
      </c>
    </row>
    <row r="44" spans="2:12" ht="12.75">
      <c r="B44" s="86"/>
      <c r="D44" s="86"/>
      <c r="E44" s="86"/>
      <c r="F44" s="86"/>
      <c r="G44" s="86"/>
      <c r="I44" s="86"/>
      <c r="J44" s="86"/>
      <c r="K44" s="86"/>
      <c r="L44" s="77"/>
    </row>
    <row r="45" spans="1:12" ht="25.5">
      <c r="A45" s="93" t="s">
        <v>107</v>
      </c>
      <c r="B45" s="86">
        <v>0</v>
      </c>
      <c r="C45" s="86">
        <v>0</v>
      </c>
      <c r="D45" s="86">
        <v>0</v>
      </c>
      <c r="E45" s="86">
        <v>-200.513</v>
      </c>
      <c r="F45" s="86">
        <v>0</v>
      </c>
      <c r="G45" s="86">
        <v>0</v>
      </c>
      <c r="H45" s="86">
        <v>0</v>
      </c>
      <c r="I45" s="86">
        <v>0</v>
      </c>
      <c r="J45" s="86">
        <v>-200.513</v>
      </c>
      <c r="K45" s="86">
        <v>0</v>
      </c>
      <c r="L45" s="77">
        <v>-200.513</v>
      </c>
    </row>
    <row r="46" spans="2:13" ht="12.75">
      <c r="B46" s="86"/>
      <c r="C46" s="86"/>
      <c r="D46" s="86"/>
      <c r="E46" s="86"/>
      <c r="F46" s="86"/>
      <c r="G46" s="86"/>
      <c r="H46" s="86"/>
      <c r="I46" s="86"/>
      <c r="J46" s="86"/>
      <c r="M46" s="94"/>
    </row>
    <row r="47" spans="1:13" ht="13.5" thickBot="1">
      <c r="A47" s="162" t="s">
        <v>307</v>
      </c>
      <c r="B47" s="95">
        <v>75790</v>
      </c>
      <c r="C47" s="95">
        <v>0</v>
      </c>
      <c r="D47" s="95">
        <v>44397</v>
      </c>
      <c r="E47" s="95">
        <v>-200.513</v>
      </c>
      <c r="F47" s="95">
        <v>0</v>
      </c>
      <c r="G47" s="95">
        <v>0</v>
      </c>
      <c r="H47" s="95">
        <v>0</v>
      </c>
      <c r="I47" s="95">
        <v>13112.077161359999</v>
      </c>
      <c r="J47" s="95">
        <v>133097.56416136</v>
      </c>
      <c r="K47" s="95">
        <v>13998.211466640001</v>
      </c>
      <c r="L47" s="85">
        <v>147095.775628</v>
      </c>
      <c r="M47" s="99"/>
    </row>
    <row r="48" spans="2:10" ht="12.75">
      <c r="B48" s="96"/>
      <c r="C48" s="96"/>
      <c r="D48" s="96"/>
      <c r="E48" s="96"/>
      <c r="F48" s="96"/>
      <c r="G48" s="96"/>
      <c r="H48" s="96"/>
      <c r="I48" s="96"/>
      <c r="J48" s="96"/>
    </row>
    <row r="49" spans="2:10" ht="12.75">
      <c r="B49" s="97"/>
      <c r="C49" s="96"/>
      <c r="D49" s="96"/>
      <c r="E49" s="96"/>
      <c r="F49" s="96"/>
      <c r="G49" s="96"/>
      <c r="H49" s="96"/>
      <c r="I49" s="96"/>
      <c r="J49" s="96"/>
    </row>
    <row r="50" spans="2:10" ht="12.75">
      <c r="B50" s="97"/>
      <c r="C50" s="96"/>
      <c r="D50" s="96"/>
      <c r="E50" s="96"/>
      <c r="F50" s="96"/>
      <c r="G50" s="96"/>
      <c r="H50" s="96"/>
      <c r="I50" s="96"/>
      <c r="J50" s="96"/>
    </row>
    <row r="51" spans="2:10" ht="12.75">
      <c r="B51" s="96"/>
      <c r="C51" s="96"/>
      <c r="D51" s="96"/>
      <c r="E51" s="96"/>
      <c r="F51" s="96"/>
      <c r="G51" s="96"/>
      <c r="H51" s="96"/>
      <c r="I51" s="96"/>
      <c r="J51" s="96"/>
    </row>
    <row r="52" spans="1:12" ht="30" customHeight="1">
      <c r="A52" s="167" t="s">
        <v>108</v>
      </c>
      <c r="B52" s="171"/>
      <c r="C52" s="171"/>
      <c r="D52" s="171"/>
      <c r="E52" s="171"/>
      <c r="F52" s="171"/>
      <c r="G52" s="171"/>
      <c r="H52" s="171"/>
      <c r="I52" s="171"/>
      <c r="J52" s="171"/>
      <c r="K52" s="171"/>
      <c r="L52" s="171"/>
    </row>
    <row r="53" spans="1:10" ht="15">
      <c r="A53" s="3"/>
      <c r="C53" s="94"/>
      <c r="H53" s="94"/>
      <c r="J53" s="98"/>
    </row>
    <row r="55" ht="12.75">
      <c r="J55" s="98"/>
    </row>
  </sheetData>
  <mergeCells count="2">
    <mergeCell ref="D5:H5"/>
    <mergeCell ref="A52:L52"/>
  </mergeCells>
  <printOptions/>
  <pageMargins left="0.32" right="0.37" top="1" bottom="1" header="0.5" footer="0.5"/>
  <pageSetup horizontalDpi="600" verticalDpi="600" orientation="landscape" scale="76" r:id="rId1"/>
  <rowBreaks count="1" manualBreakCount="1">
    <brk id="25" max="255" man="1"/>
  </rowBreaks>
</worksheet>
</file>

<file path=xl/worksheets/sheet4.xml><?xml version="1.0" encoding="utf-8"?>
<worksheet xmlns="http://schemas.openxmlformats.org/spreadsheetml/2006/main" xmlns:r="http://schemas.openxmlformats.org/officeDocument/2006/relationships">
  <dimension ref="A1:J93"/>
  <sheetViews>
    <sheetView view="pageBreakPreview" zoomScale="60" workbookViewId="0" topLeftCell="B1">
      <selection activeCell="E2" sqref="E2"/>
    </sheetView>
  </sheetViews>
  <sheetFormatPr defaultColWidth="9.140625" defaultRowHeight="12.75"/>
  <cols>
    <col min="1" max="1" width="4.7109375" style="5" customWidth="1"/>
    <col min="2" max="2" width="54.00390625" style="5" customWidth="1"/>
    <col min="3" max="3" width="20.00390625" style="100" bestFit="1" customWidth="1"/>
    <col min="4" max="4" width="4.00390625" style="5" customWidth="1"/>
    <col min="5" max="5" width="20.00390625" style="5" bestFit="1" customWidth="1"/>
    <col min="6" max="16384" width="9.140625" style="5" customWidth="1"/>
  </cols>
  <sheetData>
    <row r="1" ht="15">
      <c r="A1" s="58" t="str">
        <f>+'[1]klsepl'!A1</f>
        <v>PATIMAS COMPUTERS BERHAD</v>
      </c>
    </row>
    <row r="2" ht="15">
      <c r="A2" s="58" t="s">
        <v>109</v>
      </c>
    </row>
    <row r="3" ht="15" customHeight="1">
      <c r="A3" s="58" t="s">
        <v>297</v>
      </c>
    </row>
    <row r="4" spans="1:3" s="101" customFormat="1" ht="12" customHeight="1">
      <c r="A4" s="6"/>
      <c r="C4" s="102"/>
    </row>
    <row r="5" spans="2:10" ht="15">
      <c r="B5" s="55"/>
      <c r="C5" s="103" t="s">
        <v>308</v>
      </c>
      <c r="D5" s="103"/>
      <c r="E5" s="103" t="s">
        <v>308</v>
      </c>
      <c r="F5" s="54"/>
      <c r="G5" s="54"/>
      <c r="H5" s="54"/>
      <c r="I5" s="54"/>
      <c r="J5" s="54"/>
    </row>
    <row r="6" spans="1:5" ht="15">
      <c r="A6" s="3"/>
      <c r="C6" s="35" t="s">
        <v>304</v>
      </c>
      <c r="E6" s="35" t="s">
        <v>299</v>
      </c>
    </row>
    <row r="7" spans="3:5" ht="15">
      <c r="C7" s="103" t="s">
        <v>110</v>
      </c>
      <c r="E7" s="103" t="s">
        <v>110</v>
      </c>
    </row>
    <row r="8" ht="15">
      <c r="A8" s="58" t="s">
        <v>111</v>
      </c>
    </row>
    <row r="9" spans="1:5" ht="14.25">
      <c r="A9" s="5" t="s">
        <v>16</v>
      </c>
      <c r="C9" s="8">
        <v>865.7615900000008</v>
      </c>
      <c r="E9" s="8">
        <v>770</v>
      </c>
    </row>
    <row r="10" spans="3:5" ht="14.25">
      <c r="C10" s="8"/>
      <c r="E10" s="8"/>
    </row>
    <row r="11" spans="1:5" ht="15">
      <c r="A11" s="58" t="s">
        <v>112</v>
      </c>
      <c r="C11" s="8"/>
      <c r="E11" s="8"/>
    </row>
    <row r="12" spans="2:5" ht="14.25">
      <c r="B12" s="5" t="s">
        <v>113</v>
      </c>
      <c r="C12" s="10">
        <v>7571.295609999999</v>
      </c>
      <c r="E12" s="10">
        <v>9423</v>
      </c>
    </row>
    <row r="13" spans="2:5" ht="14.25">
      <c r="B13" s="5" t="s">
        <v>114</v>
      </c>
      <c r="C13" s="15">
        <v>2161.0063236575343</v>
      </c>
      <c r="E13" s="15">
        <v>1928</v>
      </c>
    </row>
    <row r="14" spans="2:5" ht="14.25">
      <c r="B14" s="5" t="s">
        <v>115</v>
      </c>
      <c r="C14" s="17">
        <v>-563.2038299999999</v>
      </c>
      <c r="E14" s="17">
        <v>-55</v>
      </c>
    </row>
    <row r="15" spans="1:5" ht="14.25">
      <c r="A15" s="5" t="s">
        <v>116</v>
      </c>
      <c r="C15" s="8">
        <v>10034.859693657532</v>
      </c>
      <c r="E15" s="8">
        <v>12066</v>
      </c>
    </row>
    <row r="16" spans="3:5" ht="14.25">
      <c r="C16" s="104"/>
      <c r="E16" s="8"/>
    </row>
    <row r="17" spans="1:5" ht="15">
      <c r="A17" s="58" t="s">
        <v>117</v>
      </c>
      <c r="C17" s="104"/>
      <c r="E17" s="8"/>
    </row>
    <row r="18" spans="1:5" ht="15">
      <c r="A18" s="58"/>
      <c r="B18" s="5" t="s">
        <v>118</v>
      </c>
      <c r="C18" s="8">
        <v>0</v>
      </c>
      <c r="E18" s="8">
        <v>0</v>
      </c>
    </row>
    <row r="19" spans="2:5" ht="14.25">
      <c r="B19" s="5" t="s">
        <v>119</v>
      </c>
      <c r="C19" s="8">
        <v>-13185.02353999999</v>
      </c>
      <c r="E19" s="8">
        <v>-19836</v>
      </c>
    </row>
    <row r="20" spans="2:5" ht="14.25">
      <c r="B20" s="5" t="s">
        <v>120</v>
      </c>
      <c r="C20" s="17">
        <v>1156.0381399999787</v>
      </c>
      <c r="E20" s="17">
        <v>-4691</v>
      </c>
    </row>
    <row r="21" spans="1:5" ht="14.25">
      <c r="A21" s="5" t="s">
        <v>121</v>
      </c>
      <c r="C21" s="8">
        <v>-1994.1257063424782</v>
      </c>
      <c r="E21" s="8">
        <v>-12461</v>
      </c>
    </row>
    <row r="22" spans="2:5" ht="14.25">
      <c r="B22" s="5" t="s">
        <v>122</v>
      </c>
      <c r="C22" s="17">
        <v>-1750.974410000001</v>
      </c>
      <c r="E22" s="17">
        <v>-35</v>
      </c>
    </row>
    <row r="23" spans="1:5" ht="14.25">
      <c r="A23" s="5" t="s">
        <v>123</v>
      </c>
      <c r="C23" s="105">
        <v>-3745.100116342479</v>
      </c>
      <c r="E23" s="105">
        <v>-12496</v>
      </c>
    </row>
    <row r="24" spans="3:5" ht="14.25">
      <c r="C24" s="104"/>
      <c r="E24" s="8"/>
    </row>
    <row r="25" spans="1:5" ht="15">
      <c r="A25" s="58" t="s">
        <v>124</v>
      </c>
      <c r="C25" s="104"/>
      <c r="E25" s="8"/>
    </row>
    <row r="26" spans="1:5" ht="15">
      <c r="A26" s="58"/>
      <c r="B26" s="1" t="s">
        <v>125</v>
      </c>
      <c r="C26" s="8">
        <v>-200.7870000000039</v>
      </c>
      <c r="E26" s="8">
        <v>0</v>
      </c>
    </row>
    <row r="27" spans="1:5" ht="15">
      <c r="A27" s="58"/>
      <c r="B27" s="5" t="s">
        <v>126</v>
      </c>
      <c r="C27" s="15">
        <v>0</v>
      </c>
      <c r="E27" s="8">
        <v>0</v>
      </c>
    </row>
    <row r="28" spans="2:5" ht="14.25">
      <c r="B28" s="1" t="s">
        <v>127</v>
      </c>
      <c r="C28" s="15">
        <v>0</v>
      </c>
      <c r="E28" s="8">
        <v>1651</v>
      </c>
    </row>
    <row r="29" spans="2:5" ht="14.25">
      <c r="B29" s="5" t="s">
        <v>41</v>
      </c>
      <c r="C29" s="17">
        <v>-211.1149100000207</v>
      </c>
      <c r="E29" s="17">
        <v>-1241</v>
      </c>
    </row>
    <row r="30" spans="1:5" ht="14.25">
      <c r="A30" s="5" t="s">
        <v>128</v>
      </c>
      <c r="C30" s="105">
        <v>-411.9019100000246</v>
      </c>
      <c r="E30" s="105">
        <v>410</v>
      </c>
    </row>
    <row r="31" spans="3:5" ht="14.25">
      <c r="C31" s="104"/>
      <c r="E31" s="8"/>
    </row>
    <row r="32" spans="1:5" ht="15">
      <c r="A32" s="58" t="s">
        <v>129</v>
      </c>
      <c r="C32" s="104"/>
      <c r="E32" s="8"/>
    </row>
    <row r="33" spans="2:5" ht="14.25">
      <c r="B33" s="5" t="s">
        <v>130</v>
      </c>
      <c r="C33" s="8">
        <v>-434.72945000000016</v>
      </c>
      <c r="E33" s="8">
        <v>9476</v>
      </c>
    </row>
    <row r="34" spans="2:5" ht="14.25">
      <c r="B34" s="5" t="s">
        <v>97</v>
      </c>
      <c r="C34" s="8">
        <v>-1541.73873</v>
      </c>
      <c r="E34" s="8">
        <v>-1574</v>
      </c>
    </row>
    <row r="35" spans="2:5" ht="14.25">
      <c r="B35" s="5" t="s">
        <v>131</v>
      </c>
      <c r="C35" s="15">
        <v>-2160.5622136575344</v>
      </c>
      <c r="D35" s="106"/>
      <c r="E35" s="15">
        <v>-1931</v>
      </c>
    </row>
    <row r="36" spans="2:5" ht="14.25">
      <c r="B36" s="5" t="s">
        <v>132</v>
      </c>
      <c r="C36" s="17">
        <v>0</v>
      </c>
      <c r="E36" s="17">
        <v>-277</v>
      </c>
    </row>
    <row r="37" spans="1:5" ht="14.25">
      <c r="A37" s="5" t="s">
        <v>133</v>
      </c>
      <c r="C37" s="105">
        <v>-4138.030393657535</v>
      </c>
      <c r="E37" s="105">
        <v>5694</v>
      </c>
    </row>
    <row r="38" spans="3:5" ht="14.25">
      <c r="C38" s="104"/>
      <c r="E38" s="8"/>
    </row>
    <row r="39" spans="1:5" ht="15">
      <c r="A39" s="58" t="s">
        <v>134</v>
      </c>
      <c r="B39" s="58"/>
      <c r="C39" s="8">
        <v>-8295.032420000038</v>
      </c>
      <c r="E39" s="8">
        <v>-6392</v>
      </c>
    </row>
    <row r="40" spans="1:5" ht="15">
      <c r="A40" s="58"/>
      <c r="B40" s="58"/>
      <c r="C40" s="8"/>
      <c r="E40" s="8"/>
    </row>
    <row r="41" spans="1:5" ht="15">
      <c r="A41" s="58" t="s">
        <v>135</v>
      </c>
      <c r="B41" s="58"/>
      <c r="C41" s="8">
        <v>5906.940499999998</v>
      </c>
      <c r="E41" s="8">
        <v>-716</v>
      </c>
    </row>
    <row r="42" spans="1:5" ht="15">
      <c r="A42" s="58"/>
      <c r="B42" s="58"/>
      <c r="C42" s="104"/>
      <c r="E42" s="8"/>
    </row>
    <row r="43" spans="1:5" ht="15.75" thickBot="1">
      <c r="A43" s="58" t="s">
        <v>309</v>
      </c>
      <c r="B43" s="58"/>
      <c r="C43" s="19">
        <v>-2388.09192000004</v>
      </c>
      <c r="E43" s="19">
        <v>-7108</v>
      </c>
    </row>
    <row r="44" spans="1:5" ht="15">
      <c r="A44" s="58"/>
      <c r="B44" s="58"/>
      <c r="C44" s="54"/>
      <c r="E44" s="8"/>
    </row>
    <row r="45" spans="1:5" ht="15" customHeight="1" hidden="1">
      <c r="A45" s="58" t="s">
        <v>136</v>
      </c>
      <c r="B45" s="58"/>
      <c r="E45" s="8"/>
    </row>
    <row r="46" spans="1:5" ht="15" customHeight="1" hidden="1">
      <c r="A46" s="58"/>
      <c r="B46" s="58"/>
      <c r="E46" s="8"/>
    </row>
    <row r="47" spans="1:5" ht="15" customHeight="1" hidden="1">
      <c r="A47" s="58" t="s">
        <v>137</v>
      </c>
      <c r="B47" s="58"/>
      <c r="E47" s="8"/>
    </row>
    <row r="48" spans="1:5" ht="15" customHeight="1" hidden="1">
      <c r="A48" s="107" t="s">
        <v>39</v>
      </c>
      <c r="B48" s="58"/>
      <c r="C48" s="100">
        <v>31</v>
      </c>
      <c r="E48" s="8">
        <v>31</v>
      </c>
    </row>
    <row r="49" spans="1:5" ht="15" customHeight="1" hidden="1">
      <c r="A49" s="107" t="s">
        <v>138</v>
      </c>
      <c r="B49" s="58"/>
      <c r="C49" s="100">
        <v>2307</v>
      </c>
      <c r="E49" s="8">
        <v>2307</v>
      </c>
    </row>
    <row r="50" spans="1:5" ht="15" customHeight="1" hidden="1">
      <c r="A50" s="107" t="s">
        <v>139</v>
      </c>
      <c r="B50" s="58"/>
      <c r="C50" s="8">
        <v>-1375</v>
      </c>
      <c r="E50" s="8">
        <v>-1375</v>
      </c>
    </row>
    <row r="51" spans="1:5" ht="15" customHeight="1" hidden="1">
      <c r="A51" s="107" t="s">
        <v>140</v>
      </c>
      <c r="B51" s="58"/>
      <c r="C51" s="17">
        <v>-640</v>
      </c>
      <c r="E51" s="8">
        <v>-640</v>
      </c>
    </row>
    <row r="52" spans="1:5" ht="15" customHeight="1" hidden="1">
      <c r="A52" s="107" t="s">
        <v>141</v>
      </c>
      <c r="B52" s="58"/>
      <c r="C52" s="100">
        <v>323</v>
      </c>
      <c r="E52" s="8">
        <v>323</v>
      </c>
    </row>
    <row r="53" spans="1:5" ht="15" customHeight="1" hidden="1">
      <c r="A53" s="107" t="s">
        <v>142</v>
      </c>
      <c r="B53" s="58"/>
      <c r="C53" s="100">
        <v>373</v>
      </c>
      <c r="E53" s="8">
        <v>373</v>
      </c>
    </row>
    <row r="54" spans="1:5" ht="15" customHeight="1" hidden="1">
      <c r="A54" s="107" t="s">
        <v>143</v>
      </c>
      <c r="B54" s="58"/>
      <c r="C54" s="17">
        <v>-363</v>
      </c>
      <c r="E54" s="8">
        <v>-363</v>
      </c>
    </row>
    <row r="55" spans="1:5" ht="15" customHeight="1" hidden="1">
      <c r="A55" s="107" t="s">
        <v>144</v>
      </c>
      <c r="B55" s="58"/>
      <c r="C55" s="100">
        <v>333</v>
      </c>
      <c r="E55" s="8">
        <v>333</v>
      </c>
    </row>
    <row r="56" spans="1:5" ht="15" customHeight="1" hidden="1">
      <c r="A56" s="107" t="s">
        <v>145</v>
      </c>
      <c r="B56" s="58"/>
      <c r="C56" s="8">
        <v>-289</v>
      </c>
      <c r="E56" s="8">
        <v>-289</v>
      </c>
    </row>
    <row r="57" spans="1:5" ht="15.75" customHeight="1" hidden="1" thickBot="1">
      <c r="A57" s="58" t="s">
        <v>146</v>
      </c>
      <c r="B57" s="58"/>
      <c r="C57" s="19">
        <v>44</v>
      </c>
      <c r="E57" s="8">
        <v>44</v>
      </c>
    </row>
    <row r="58" spans="1:5" ht="15">
      <c r="A58" s="58"/>
      <c r="B58" s="58"/>
      <c r="E58" s="8"/>
    </row>
    <row r="59" spans="1:5" ht="15">
      <c r="A59" s="58" t="s">
        <v>147</v>
      </c>
      <c r="B59" s="58"/>
      <c r="E59" s="8"/>
    </row>
    <row r="60" spans="1:5" ht="15">
      <c r="A60" s="58"/>
      <c r="B60" s="58"/>
      <c r="E60" s="8"/>
    </row>
    <row r="61" spans="1:5" ht="15">
      <c r="A61" s="107" t="s">
        <v>50</v>
      </c>
      <c r="B61" s="58"/>
      <c r="C61" s="8">
        <v>3161.92236</v>
      </c>
      <c r="E61" s="8">
        <v>7484</v>
      </c>
    </row>
    <row r="62" spans="1:5" ht="15">
      <c r="A62" s="107" t="s">
        <v>49</v>
      </c>
      <c r="B62" s="58"/>
      <c r="C62" s="108">
        <v>5850</v>
      </c>
      <c r="E62" s="108">
        <v>904</v>
      </c>
    </row>
    <row r="63" spans="1:5" ht="15">
      <c r="A63" s="107" t="s">
        <v>148</v>
      </c>
      <c r="B63" s="58"/>
      <c r="C63" s="109">
        <v>0</v>
      </c>
      <c r="E63" s="109">
        <v>-904</v>
      </c>
    </row>
    <row r="64" spans="1:5" ht="15">
      <c r="A64" s="107"/>
      <c r="B64" s="58"/>
      <c r="C64" s="48">
        <v>5850</v>
      </c>
      <c r="E64" s="48">
        <v>0</v>
      </c>
    </row>
    <row r="65" spans="1:5" ht="15">
      <c r="A65" s="107" t="s">
        <v>149</v>
      </c>
      <c r="B65" s="58"/>
      <c r="C65" s="8">
        <v>-11399.82822999998</v>
      </c>
      <c r="E65" s="8">
        <v>-14592</v>
      </c>
    </row>
    <row r="66" spans="1:5" ht="15.75" thickBot="1">
      <c r="A66" s="58" t="s">
        <v>150</v>
      </c>
      <c r="B66" s="58"/>
      <c r="C66" s="19">
        <v>-2387.905869999979</v>
      </c>
      <c r="E66" s="19">
        <v>-7108</v>
      </c>
    </row>
    <row r="67" spans="1:3" ht="15">
      <c r="A67" s="58"/>
      <c r="B67" s="58"/>
      <c r="C67" s="48"/>
    </row>
    <row r="68" spans="1:3" ht="15">
      <c r="A68" s="58"/>
      <c r="B68" s="58"/>
      <c r="C68" s="57"/>
    </row>
    <row r="69" spans="1:5" ht="33.75" customHeight="1">
      <c r="A69" s="169" t="s">
        <v>151</v>
      </c>
      <c r="B69" s="172"/>
      <c r="C69" s="172"/>
      <c r="D69" s="172"/>
      <c r="E69" s="172"/>
    </row>
    <row r="70" spans="1:5" ht="14.25">
      <c r="A70" s="107"/>
      <c r="B70" s="107"/>
      <c r="C70" s="4"/>
      <c r="D70" s="4"/>
      <c r="E70" s="4"/>
    </row>
    <row r="71" spans="1:5" ht="14.25">
      <c r="A71" s="107"/>
      <c r="B71" s="107"/>
      <c r="C71" s="4"/>
      <c r="D71" s="4"/>
      <c r="E71" s="4"/>
    </row>
    <row r="72" spans="1:5" ht="14.25">
      <c r="A72" s="107"/>
      <c r="B72" s="107"/>
      <c r="C72" s="4"/>
      <c r="D72" s="4"/>
      <c r="E72" s="110"/>
    </row>
    <row r="73" spans="2:5" ht="14.25">
      <c r="B73" s="4"/>
      <c r="C73" s="4"/>
      <c r="D73" s="4"/>
      <c r="E73" s="110"/>
    </row>
    <row r="74" spans="1:5" ht="14.25">
      <c r="A74" s="107"/>
      <c r="B74" s="107"/>
      <c r="C74" s="4"/>
      <c r="D74" s="4"/>
      <c r="E74" s="4"/>
    </row>
    <row r="75" spans="2:5" ht="14.25">
      <c r="B75" s="107"/>
      <c r="C75" s="4"/>
      <c r="D75" s="4"/>
      <c r="E75" s="110"/>
    </row>
    <row r="76" spans="1:5" ht="14.25">
      <c r="A76" s="107"/>
      <c r="B76" s="107"/>
      <c r="C76" s="4"/>
      <c r="D76" s="4"/>
      <c r="E76" s="110"/>
    </row>
    <row r="77" spans="1:5" ht="14.25">
      <c r="A77" s="107"/>
      <c r="B77" s="4"/>
      <c r="C77" s="4"/>
      <c r="D77" s="4"/>
      <c r="E77" s="110"/>
    </row>
    <row r="78" ht="14.25">
      <c r="D78" s="111"/>
    </row>
    <row r="79" ht="14.25">
      <c r="D79" s="111"/>
    </row>
    <row r="80" ht="14.25">
      <c r="D80" s="112"/>
    </row>
    <row r="81" ht="14.25">
      <c r="D81" s="112"/>
    </row>
    <row r="82" ht="14.25">
      <c r="D82" s="113"/>
    </row>
    <row r="83" ht="14.25">
      <c r="D83" s="113"/>
    </row>
    <row r="84" ht="14.25">
      <c r="D84" s="112"/>
    </row>
    <row r="85" ht="14.25">
      <c r="D85" s="112"/>
    </row>
    <row r="86" ht="14.25">
      <c r="D86" s="112"/>
    </row>
    <row r="87" ht="14.25">
      <c r="D87" s="112"/>
    </row>
    <row r="88" spans="4:5" ht="14.25">
      <c r="D88" s="112"/>
      <c r="E88" s="106"/>
    </row>
    <row r="89" ht="14.25">
      <c r="D89" s="112"/>
    </row>
    <row r="90" ht="14.25">
      <c r="D90" s="112"/>
    </row>
    <row r="91" ht="15">
      <c r="D91" s="114"/>
    </row>
    <row r="92" ht="14.25">
      <c r="D92" s="106"/>
    </row>
    <row r="93" ht="14.25">
      <c r="D93" s="106"/>
    </row>
  </sheetData>
  <mergeCells count="1">
    <mergeCell ref="A69:E69"/>
  </mergeCells>
  <printOptions/>
  <pageMargins left="0.75" right="0.75" top="0.75" bottom="0.23" header="0.5" footer="0.23"/>
  <pageSetup horizontalDpi="600" verticalDpi="600" orientation="portrait" scale="83" r:id="rId1"/>
</worksheet>
</file>

<file path=xl/worksheets/sheet5.xml><?xml version="1.0" encoding="utf-8"?>
<worksheet xmlns="http://schemas.openxmlformats.org/spreadsheetml/2006/main" xmlns:r="http://schemas.openxmlformats.org/officeDocument/2006/relationships">
  <dimension ref="A1:I179"/>
  <sheetViews>
    <sheetView tabSelected="1" view="pageBreakPreview" zoomScale="75" zoomScaleNormal="75" zoomScaleSheetLayoutView="75" workbookViewId="0" topLeftCell="A29">
      <selection activeCell="B29" sqref="B29:I29"/>
    </sheetView>
  </sheetViews>
  <sheetFormatPr defaultColWidth="9.140625" defaultRowHeight="12.75"/>
  <cols>
    <col min="1" max="1" width="6.421875" style="119" customWidth="1"/>
    <col min="2" max="2" width="11.8515625" style="74" customWidth="1"/>
    <col min="3" max="3" width="9.140625" style="74" customWidth="1"/>
    <col min="4" max="4" width="25.57421875" style="74" customWidth="1"/>
    <col min="5" max="5" width="16.00390625" style="74" customWidth="1"/>
    <col min="6" max="6" width="3.7109375" style="74" customWidth="1"/>
    <col min="7" max="7" width="15.8515625" style="74" customWidth="1"/>
    <col min="8" max="8" width="3.28125" style="74" customWidth="1"/>
    <col min="9" max="9" width="12.28125" style="74" customWidth="1"/>
    <col min="10" max="16384" width="9.140625" style="74" customWidth="1"/>
  </cols>
  <sheetData>
    <row r="1" spans="1:9" ht="15">
      <c r="A1" s="3" t="s">
        <v>0</v>
      </c>
      <c r="I1" s="81"/>
    </row>
    <row r="2" spans="1:9" ht="12.75">
      <c r="A2" s="115" t="s">
        <v>152</v>
      </c>
      <c r="B2" s="116"/>
      <c r="I2" s="81"/>
    </row>
    <row r="3" ht="12.75">
      <c r="A3" s="116"/>
    </row>
    <row r="4" spans="1:7" ht="12.75">
      <c r="A4" s="117" t="s">
        <v>153</v>
      </c>
      <c r="B4" s="116" t="s">
        <v>154</v>
      </c>
      <c r="C4" s="118"/>
      <c r="D4" s="118"/>
      <c r="E4" s="118"/>
      <c r="F4" s="118"/>
      <c r="G4" s="118"/>
    </row>
    <row r="5" spans="2:9" ht="33.75" customHeight="1">
      <c r="B5" s="176" t="s">
        <v>155</v>
      </c>
      <c r="C5" s="176"/>
      <c r="D5" s="176"/>
      <c r="E5" s="176"/>
      <c r="F5" s="176"/>
      <c r="G5" s="176"/>
      <c r="H5" s="176"/>
      <c r="I5" s="176"/>
    </row>
    <row r="6" spans="2:9" ht="57" customHeight="1">
      <c r="B6" s="176" t="s">
        <v>156</v>
      </c>
      <c r="C6" s="176"/>
      <c r="D6" s="176"/>
      <c r="E6" s="176"/>
      <c r="F6" s="176"/>
      <c r="G6" s="176"/>
      <c r="H6" s="176"/>
      <c r="I6" s="176"/>
    </row>
    <row r="7" spans="2:9" ht="12.75">
      <c r="B7" s="121"/>
      <c r="C7" s="121"/>
      <c r="D7" s="121"/>
      <c r="E7" s="121"/>
      <c r="F7" s="121"/>
      <c r="G7" s="121"/>
      <c r="H7" s="121"/>
      <c r="I7" s="121"/>
    </row>
    <row r="8" spans="1:9" ht="12.75" customHeight="1">
      <c r="A8" s="117" t="s">
        <v>157</v>
      </c>
      <c r="B8" s="116" t="s">
        <v>158</v>
      </c>
      <c r="C8" s="121"/>
      <c r="D8" s="121"/>
      <c r="E8" s="121"/>
      <c r="F8" s="121"/>
      <c r="G8" s="121"/>
      <c r="H8" s="121"/>
      <c r="I8" s="121"/>
    </row>
    <row r="9" spans="2:9" ht="41.25" customHeight="1">
      <c r="B9" s="176" t="s">
        <v>159</v>
      </c>
      <c r="C9" s="176"/>
      <c r="D9" s="176"/>
      <c r="E9" s="176"/>
      <c r="F9" s="176"/>
      <c r="G9" s="176"/>
      <c r="H9" s="176"/>
      <c r="I9" s="176"/>
    </row>
    <row r="10" spans="2:9" ht="12.75">
      <c r="B10" s="121" t="s">
        <v>160</v>
      </c>
      <c r="C10" s="118" t="s">
        <v>161</v>
      </c>
      <c r="D10" s="121"/>
      <c r="E10" s="121"/>
      <c r="F10" s="121"/>
      <c r="G10" s="121"/>
      <c r="H10" s="121"/>
      <c r="I10" s="121"/>
    </row>
    <row r="11" spans="2:9" ht="12.75">
      <c r="B11" s="121" t="s">
        <v>162</v>
      </c>
      <c r="C11" s="118" t="s">
        <v>163</v>
      </c>
      <c r="D11" s="121"/>
      <c r="E11" s="121"/>
      <c r="F11" s="121"/>
      <c r="G11" s="121"/>
      <c r="H11" s="121"/>
      <c r="I11" s="121"/>
    </row>
    <row r="12" spans="2:9" ht="12.75">
      <c r="B12" s="121" t="s">
        <v>164</v>
      </c>
      <c r="C12" s="118" t="s">
        <v>45</v>
      </c>
      <c r="D12" s="121"/>
      <c r="E12" s="121"/>
      <c r="F12" s="121"/>
      <c r="G12" s="121"/>
      <c r="H12" s="121"/>
      <c r="I12" s="121"/>
    </row>
    <row r="13" spans="2:9" ht="12.75">
      <c r="B13" s="121" t="s">
        <v>165</v>
      </c>
      <c r="C13" s="118" t="s">
        <v>166</v>
      </c>
      <c r="D13" s="121"/>
      <c r="E13" s="121"/>
      <c r="F13" s="121"/>
      <c r="G13" s="121"/>
      <c r="H13" s="121"/>
      <c r="I13" s="121"/>
    </row>
    <row r="14" spans="2:9" ht="12.75">
      <c r="B14" s="121" t="s">
        <v>167</v>
      </c>
      <c r="C14" s="118" t="s">
        <v>168</v>
      </c>
      <c r="D14" s="121"/>
      <c r="E14" s="121"/>
      <c r="F14" s="121"/>
      <c r="G14" s="121"/>
      <c r="H14" s="121"/>
      <c r="I14" s="121"/>
    </row>
    <row r="15" spans="2:9" ht="12.75">
      <c r="B15" s="121" t="s">
        <v>169</v>
      </c>
      <c r="C15" s="118" t="s">
        <v>170</v>
      </c>
      <c r="D15" s="121"/>
      <c r="E15" s="121"/>
      <c r="F15" s="121"/>
      <c r="G15" s="121"/>
      <c r="H15" s="121"/>
      <c r="I15" s="121"/>
    </row>
    <row r="16" spans="2:9" ht="12.75">
      <c r="B16" s="121" t="s">
        <v>171</v>
      </c>
      <c r="C16" s="118" t="s">
        <v>172</v>
      </c>
      <c r="D16" s="121"/>
      <c r="E16" s="121"/>
      <c r="F16" s="121"/>
      <c r="G16" s="121"/>
      <c r="H16" s="121"/>
      <c r="I16" s="121"/>
    </row>
    <row r="17" spans="2:9" ht="12.75">
      <c r="B17" s="121" t="s">
        <v>173</v>
      </c>
      <c r="C17" s="118" t="s">
        <v>174</v>
      </c>
      <c r="D17" s="121"/>
      <c r="E17" s="121"/>
      <c r="F17" s="121"/>
      <c r="G17" s="121"/>
      <c r="H17" s="121"/>
      <c r="I17" s="121"/>
    </row>
    <row r="18" spans="2:9" ht="12.75">
      <c r="B18" s="121" t="s">
        <v>175</v>
      </c>
      <c r="C18" s="118" t="s">
        <v>176</v>
      </c>
      <c r="D18" s="121"/>
      <c r="E18" s="121"/>
      <c r="F18" s="121"/>
      <c r="G18" s="121"/>
      <c r="H18" s="121"/>
      <c r="I18" s="121"/>
    </row>
    <row r="19" spans="2:9" ht="12.75">
      <c r="B19" s="121" t="s">
        <v>177</v>
      </c>
      <c r="C19" s="118" t="s">
        <v>178</v>
      </c>
      <c r="D19" s="121"/>
      <c r="E19" s="121"/>
      <c r="F19" s="121"/>
      <c r="G19" s="121"/>
      <c r="H19" s="121"/>
      <c r="I19" s="121"/>
    </row>
    <row r="20" spans="2:9" ht="12.75">
      <c r="B20" s="121" t="s">
        <v>179</v>
      </c>
      <c r="C20" s="118" t="s">
        <v>180</v>
      </c>
      <c r="D20" s="121"/>
      <c r="E20" s="121"/>
      <c r="F20" s="121"/>
      <c r="G20" s="121"/>
      <c r="H20" s="121"/>
      <c r="I20" s="121"/>
    </row>
    <row r="21" spans="2:9" ht="12.75">
      <c r="B21" s="121" t="s">
        <v>181</v>
      </c>
      <c r="C21" s="118" t="s">
        <v>182</v>
      </c>
      <c r="D21" s="121"/>
      <c r="E21" s="121"/>
      <c r="F21" s="121"/>
      <c r="G21" s="121"/>
      <c r="H21" s="121"/>
      <c r="I21" s="121"/>
    </row>
    <row r="22" spans="2:9" ht="12.75">
      <c r="B22" s="121"/>
      <c r="C22" s="118"/>
      <c r="D22" s="121"/>
      <c r="E22" s="121"/>
      <c r="F22" s="121"/>
      <c r="G22" s="121"/>
      <c r="H22" s="121"/>
      <c r="I22" s="121"/>
    </row>
    <row r="23" spans="2:9" ht="37.5" customHeight="1">
      <c r="B23" s="176" t="s">
        <v>183</v>
      </c>
      <c r="C23" s="176"/>
      <c r="D23" s="176"/>
      <c r="E23" s="176"/>
      <c r="F23" s="176"/>
      <c r="G23" s="176"/>
      <c r="H23" s="176"/>
      <c r="I23" s="176"/>
    </row>
    <row r="24" spans="2:9" ht="12.75">
      <c r="B24" s="121"/>
      <c r="C24" s="121"/>
      <c r="D24" s="121"/>
      <c r="E24" s="121"/>
      <c r="F24" s="121"/>
      <c r="G24" s="121"/>
      <c r="H24" s="121"/>
      <c r="I24" s="121"/>
    </row>
    <row r="25" spans="2:9" ht="12.75">
      <c r="B25" s="116" t="s">
        <v>184</v>
      </c>
      <c r="C25" s="121"/>
      <c r="D25" s="121"/>
      <c r="E25" s="121"/>
      <c r="F25" s="121"/>
      <c r="G25" s="121"/>
      <c r="H25" s="121"/>
      <c r="I25" s="121"/>
    </row>
    <row r="26" spans="2:9" ht="33" customHeight="1">
      <c r="B26" s="176" t="s">
        <v>185</v>
      </c>
      <c r="C26" s="176"/>
      <c r="D26" s="176"/>
      <c r="E26" s="176"/>
      <c r="F26" s="176"/>
      <c r="G26" s="176"/>
      <c r="H26" s="176"/>
      <c r="I26" s="176"/>
    </row>
    <row r="27" spans="2:9" ht="12.75">
      <c r="B27" s="118"/>
      <c r="C27" s="121"/>
      <c r="D27" s="121"/>
      <c r="E27" s="121"/>
      <c r="F27" s="121"/>
      <c r="G27" s="121"/>
      <c r="H27" s="121"/>
      <c r="I27" s="121"/>
    </row>
    <row r="28" spans="2:9" ht="12.75">
      <c r="B28" s="116" t="s">
        <v>186</v>
      </c>
      <c r="C28" s="121"/>
      <c r="D28" s="121"/>
      <c r="E28" s="121"/>
      <c r="F28" s="121"/>
      <c r="G28" s="121"/>
      <c r="H28" s="121"/>
      <c r="I28" s="121"/>
    </row>
    <row r="29" spans="2:9" ht="80.25" customHeight="1">
      <c r="B29" s="176" t="s">
        <v>187</v>
      </c>
      <c r="C29" s="176"/>
      <c r="D29" s="176"/>
      <c r="E29" s="176"/>
      <c r="F29" s="176"/>
      <c r="G29" s="176"/>
      <c r="H29" s="176"/>
      <c r="I29" s="176"/>
    </row>
    <row r="30" spans="2:9" ht="12.75">
      <c r="B30" s="118"/>
      <c r="C30" s="121"/>
      <c r="D30" s="121"/>
      <c r="E30" s="121"/>
      <c r="F30" s="121"/>
      <c r="G30" s="121"/>
      <c r="H30" s="121"/>
      <c r="I30" s="121"/>
    </row>
    <row r="31" spans="2:9" ht="28.5" customHeight="1">
      <c r="B31" s="176" t="s">
        <v>188</v>
      </c>
      <c r="C31" s="176"/>
      <c r="D31" s="176"/>
      <c r="E31" s="176"/>
      <c r="F31" s="176"/>
      <c r="G31" s="176"/>
      <c r="H31" s="176"/>
      <c r="I31" s="176"/>
    </row>
    <row r="32" spans="2:9" ht="12.75" customHeight="1">
      <c r="B32" s="120"/>
      <c r="C32" s="120"/>
      <c r="D32" s="120"/>
      <c r="E32" s="120"/>
      <c r="F32" s="120"/>
      <c r="G32" s="120"/>
      <c r="H32" s="120"/>
      <c r="I32" s="120"/>
    </row>
    <row r="33" spans="2:9" ht="12.75" customHeight="1">
      <c r="B33" s="116" t="s">
        <v>189</v>
      </c>
      <c r="C33" s="120"/>
      <c r="D33" s="120"/>
      <c r="E33" s="120"/>
      <c r="F33" s="120"/>
      <c r="G33" s="120"/>
      <c r="H33" s="120"/>
      <c r="I33" s="120"/>
    </row>
    <row r="34" spans="2:9" ht="41.25" customHeight="1">
      <c r="B34" s="176" t="s">
        <v>190</v>
      </c>
      <c r="C34" s="176"/>
      <c r="D34" s="176"/>
      <c r="E34" s="176"/>
      <c r="F34" s="176"/>
      <c r="G34" s="176"/>
      <c r="H34" s="176"/>
      <c r="I34" s="176"/>
    </row>
    <row r="35" spans="2:9" ht="12.75">
      <c r="B35" s="118"/>
      <c r="C35" s="121"/>
      <c r="D35" s="121"/>
      <c r="E35" s="121"/>
      <c r="F35" s="121"/>
      <c r="G35" s="121"/>
      <c r="H35" s="121"/>
      <c r="I35" s="121"/>
    </row>
    <row r="36" spans="1:2" ht="12.75">
      <c r="A36" s="117" t="s">
        <v>191</v>
      </c>
      <c r="B36" s="116" t="s">
        <v>192</v>
      </c>
    </row>
    <row r="37" ht="12.75">
      <c r="B37" s="74" t="s">
        <v>193</v>
      </c>
    </row>
    <row r="39" spans="1:2" ht="12.75">
      <c r="A39" s="117" t="s">
        <v>194</v>
      </c>
      <c r="B39" s="122" t="s">
        <v>195</v>
      </c>
    </row>
    <row r="40" ht="12.75">
      <c r="B40" s="74" t="s">
        <v>196</v>
      </c>
    </row>
    <row r="42" spans="1:9" ht="12.75" customHeight="1">
      <c r="A42" s="123" t="s">
        <v>197</v>
      </c>
      <c r="B42" s="179" t="s">
        <v>198</v>
      </c>
      <c r="C42" s="180"/>
      <c r="D42" s="180"/>
      <c r="E42" s="180"/>
      <c r="F42" s="180"/>
      <c r="G42" s="180"/>
      <c r="H42" s="180"/>
      <c r="I42" s="180"/>
    </row>
    <row r="43" spans="2:9" ht="30" customHeight="1">
      <c r="B43" s="175" t="s">
        <v>199</v>
      </c>
      <c r="C43" s="175"/>
      <c r="D43" s="175"/>
      <c r="E43" s="175"/>
      <c r="F43" s="175"/>
      <c r="G43" s="175"/>
      <c r="H43" s="175"/>
      <c r="I43" s="175"/>
    </row>
    <row r="45" spans="1:9" ht="12.75" customHeight="1">
      <c r="A45" s="124" t="s">
        <v>200</v>
      </c>
      <c r="B45" s="179" t="s">
        <v>201</v>
      </c>
      <c r="C45" s="180"/>
      <c r="D45" s="180"/>
      <c r="E45" s="180"/>
      <c r="F45" s="180"/>
      <c r="G45" s="180"/>
      <c r="H45" s="180"/>
      <c r="I45" s="180"/>
    </row>
    <row r="46" spans="2:9" ht="12.75" customHeight="1">
      <c r="B46" s="175" t="s">
        <v>202</v>
      </c>
      <c r="C46" s="175"/>
      <c r="D46" s="175"/>
      <c r="E46" s="175"/>
      <c r="F46" s="175"/>
      <c r="G46" s="175"/>
      <c r="H46" s="175"/>
      <c r="I46" s="175"/>
    </row>
    <row r="48" spans="1:2" ht="12.75">
      <c r="A48" s="117" t="s">
        <v>203</v>
      </c>
      <c r="B48" s="122" t="s">
        <v>204</v>
      </c>
    </row>
    <row r="49" spans="2:9" ht="24.75" customHeight="1">
      <c r="B49" s="175" t="s">
        <v>205</v>
      </c>
      <c r="C49" s="175"/>
      <c r="D49" s="175"/>
      <c r="E49" s="175"/>
      <c r="F49" s="175"/>
      <c r="G49" s="175"/>
      <c r="H49" s="175"/>
      <c r="I49" s="175"/>
    </row>
    <row r="50" spans="2:9" ht="12.75">
      <c r="B50" s="121"/>
      <c r="C50" s="121"/>
      <c r="D50" s="121"/>
      <c r="E50" s="121"/>
      <c r="F50" s="121"/>
      <c r="G50" s="121"/>
      <c r="H50" s="121"/>
      <c r="I50" s="119"/>
    </row>
    <row r="51" spans="2:9" ht="12.75">
      <c r="B51" s="121"/>
      <c r="C51" s="121"/>
      <c r="D51" s="121"/>
      <c r="E51" s="121"/>
      <c r="F51" s="121"/>
      <c r="G51" s="121"/>
      <c r="H51" s="121"/>
      <c r="I51" s="125"/>
    </row>
    <row r="52" spans="2:9" ht="12.75">
      <c r="B52" s="178" t="s">
        <v>206</v>
      </c>
      <c r="C52" s="178"/>
      <c r="D52" s="178"/>
      <c r="E52" s="178"/>
      <c r="F52" s="121"/>
      <c r="G52" s="121"/>
      <c r="H52" s="121"/>
      <c r="I52" s="126" t="s">
        <v>95</v>
      </c>
    </row>
    <row r="53" ht="12.75">
      <c r="B53" s="74" t="s">
        <v>207</v>
      </c>
    </row>
    <row r="54" spans="2:9" ht="12.75">
      <c r="B54" s="176" t="s">
        <v>208</v>
      </c>
      <c r="C54" s="176"/>
      <c r="D54" s="176"/>
      <c r="I54" s="75">
        <v>62371</v>
      </c>
    </row>
    <row r="55" spans="2:9" ht="12.75">
      <c r="B55" s="176" t="s">
        <v>209</v>
      </c>
      <c r="C55" s="176"/>
      <c r="D55" s="176"/>
      <c r="I55" s="75">
        <v>13419</v>
      </c>
    </row>
    <row r="56" spans="2:9" ht="13.5" thickBot="1">
      <c r="B56" s="176" t="s">
        <v>310</v>
      </c>
      <c r="C56" s="176"/>
      <c r="D56" s="176"/>
      <c r="I56" s="127">
        <v>75790</v>
      </c>
    </row>
    <row r="57" ht="13.5" thickTop="1"/>
    <row r="58" ht="12.75">
      <c r="B58" s="74" t="s">
        <v>60</v>
      </c>
    </row>
    <row r="59" spans="2:9" ht="12.75">
      <c r="B59" s="176" t="s">
        <v>208</v>
      </c>
      <c r="C59" s="176"/>
      <c r="D59" s="176"/>
      <c r="I59" s="75">
        <v>50991</v>
      </c>
    </row>
    <row r="60" spans="2:9" ht="12.75">
      <c r="B60" s="74" t="s">
        <v>210</v>
      </c>
      <c r="I60" s="75">
        <v>-50991</v>
      </c>
    </row>
    <row r="61" spans="2:9" ht="13.5" customHeight="1" thickBot="1">
      <c r="B61" s="176" t="s">
        <v>310</v>
      </c>
      <c r="C61" s="176"/>
      <c r="D61" s="176"/>
      <c r="I61" s="128">
        <v>0</v>
      </c>
    </row>
    <row r="62" spans="2:9" ht="13.5" customHeight="1" thickTop="1">
      <c r="B62" s="120"/>
      <c r="C62" s="120"/>
      <c r="D62" s="120"/>
      <c r="I62" s="129"/>
    </row>
    <row r="63" spans="2:9" ht="13.5" customHeight="1">
      <c r="B63" s="178" t="s">
        <v>211</v>
      </c>
      <c r="C63" s="178"/>
      <c r="D63" s="178"/>
      <c r="I63" s="129"/>
    </row>
    <row r="64" spans="2:9" ht="67.5" customHeight="1">
      <c r="B64" s="175" t="s">
        <v>300</v>
      </c>
      <c r="C64" s="175"/>
      <c r="D64" s="175"/>
      <c r="E64" s="175"/>
      <c r="F64" s="175"/>
      <c r="G64" s="175"/>
      <c r="H64" s="175"/>
      <c r="I64" s="175"/>
    </row>
    <row r="66" spans="1:9" ht="12.75">
      <c r="A66" s="117" t="s">
        <v>212</v>
      </c>
      <c r="B66" s="122" t="s">
        <v>213</v>
      </c>
      <c r="E66" s="130"/>
      <c r="I66" s="130"/>
    </row>
    <row r="67" spans="1:9" ht="37.5" customHeight="1">
      <c r="A67" s="117"/>
      <c r="B67" s="175" t="s">
        <v>214</v>
      </c>
      <c r="C67" s="177"/>
      <c r="D67" s="177"/>
      <c r="E67" s="177"/>
      <c r="F67" s="177"/>
      <c r="G67" s="177"/>
      <c r="H67" s="177"/>
      <c r="I67" s="177"/>
    </row>
    <row r="68" spans="5:9" ht="12.75">
      <c r="E68" s="130"/>
      <c r="H68" s="130"/>
      <c r="I68" s="130"/>
    </row>
    <row r="69" spans="1:2" ht="12.75">
      <c r="A69" s="117" t="s">
        <v>215</v>
      </c>
      <c r="B69" s="122" t="s">
        <v>216</v>
      </c>
    </row>
    <row r="70" spans="2:9" ht="30" customHeight="1">
      <c r="B70" s="175" t="s">
        <v>217</v>
      </c>
      <c r="C70" s="175"/>
      <c r="D70" s="175"/>
      <c r="E70" s="175"/>
      <c r="F70" s="175"/>
      <c r="G70" s="175"/>
      <c r="H70" s="175"/>
      <c r="I70" s="175"/>
    </row>
    <row r="72" spans="1:2" ht="12.75">
      <c r="A72" s="131" t="s">
        <v>218</v>
      </c>
      <c r="B72" s="122" t="s">
        <v>219</v>
      </c>
    </row>
    <row r="73" spans="1:9" ht="27" customHeight="1">
      <c r="A73" s="132"/>
      <c r="B73" s="173" t="s">
        <v>220</v>
      </c>
      <c r="C73" s="173"/>
      <c r="D73" s="173"/>
      <c r="E73" s="173"/>
      <c r="F73" s="173"/>
      <c r="G73" s="173"/>
      <c r="H73" s="173"/>
      <c r="I73" s="173"/>
    </row>
    <row r="75" spans="1:2" ht="12.75">
      <c r="A75" s="131" t="s">
        <v>221</v>
      </c>
      <c r="B75" s="122" t="s">
        <v>222</v>
      </c>
    </row>
    <row r="76" spans="1:9" ht="14.25" customHeight="1">
      <c r="A76" s="132"/>
      <c r="B76" s="173" t="s">
        <v>223</v>
      </c>
      <c r="C76" s="173"/>
      <c r="D76" s="173"/>
      <c r="E76" s="173"/>
      <c r="F76" s="173"/>
      <c r="G76" s="173"/>
      <c r="H76" s="173"/>
      <c r="I76" s="173"/>
    </row>
    <row r="77" spans="2:9" ht="12.75" customHeight="1">
      <c r="B77" s="81"/>
      <c r="C77" s="81"/>
      <c r="D77" s="81"/>
      <c r="E77" s="81"/>
      <c r="F77" s="81"/>
      <c r="G77" s="81"/>
      <c r="H77" s="81"/>
      <c r="I77" s="81"/>
    </row>
    <row r="78" spans="1:2" ht="12.75" customHeight="1">
      <c r="A78" s="133" t="s">
        <v>224</v>
      </c>
      <c r="B78" s="122" t="s">
        <v>225</v>
      </c>
    </row>
    <row r="79" spans="2:9" ht="30.75" customHeight="1">
      <c r="B79" s="176" t="s">
        <v>226</v>
      </c>
      <c r="C79" s="176"/>
      <c r="D79" s="176"/>
      <c r="E79" s="176"/>
      <c r="F79" s="176"/>
      <c r="G79" s="176"/>
      <c r="H79" s="176"/>
      <c r="I79" s="176"/>
    </row>
    <row r="81" spans="1:2" ht="12.75">
      <c r="A81" s="115" t="s">
        <v>227</v>
      </c>
      <c r="B81" s="116" t="s">
        <v>228</v>
      </c>
    </row>
    <row r="83" spans="1:2" ht="12.75">
      <c r="A83" s="131" t="s">
        <v>229</v>
      </c>
      <c r="B83" s="122" t="s">
        <v>230</v>
      </c>
    </row>
    <row r="84" spans="1:9" ht="66.75" customHeight="1">
      <c r="A84" s="132"/>
      <c r="B84" s="176" t="s">
        <v>324</v>
      </c>
      <c r="C84" s="176"/>
      <c r="D84" s="176"/>
      <c r="E84" s="176"/>
      <c r="F84" s="176"/>
      <c r="G84" s="176"/>
      <c r="H84" s="176"/>
      <c r="I84" s="176"/>
    </row>
    <row r="86" spans="1:2" ht="12.75">
      <c r="A86" s="131" t="s">
        <v>231</v>
      </c>
      <c r="B86" s="122" t="s">
        <v>232</v>
      </c>
    </row>
    <row r="87" spans="1:9" ht="44.25" customHeight="1">
      <c r="A87" s="131"/>
      <c r="B87" s="176" t="s">
        <v>323</v>
      </c>
      <c r="C87" s="176"/>
      <c r="D87" s="176"/>
      <c r="E87" s="176"/>
      <c r="F87" s="176"/>
      <c r="G87" s="176"/>
      <c r="H87" s="176"/>
      <c r="I87" s="176"/>
    </row>
    <row r="89" spans="1:2" ht="12.75">
      <c r="A89" s="131" t="s">
        <v>233</v>
      </c>
      <c r="B89" s="122" t="s">
        <v>234</v>
      </c>
    </row>
    <row r="90" spans="1:9" ht="18" customHeight="1">
      <c r="A90" s="131"/>
      <c r="B90" s="173" t="s">
        <v>321</v>
      </c>
      <c r="C90" s="173"/>
      <c r="D90" s="173"/>
      <c r="E90" s="173"/>
      <c r="F90" s="173"/>
      <c r="G90" s="173"/>
      <c r="H90" s="173"/>
      <c r="I90" s="173"/>
    </row>
    <row r="91" spans="1:9" ht="57" customHeight="1">
      <c r="A91" s="131"/>
      <c r="B91" s="173" t="s">
        <v>325</v>
      </c>
      <c r="C91" s="173"/>
      <c r="D91" s="173"/>
      <c r="E91" s="173"/>
      <c r="F91" s="173"/>
      <c r="G91" s="173"/>
      <c r="H91" s="173"/>
      <c r="I91" s="173"/>
    </row>
    <row r="92" spans="1:9" ht="45" customHeight="1">
      <c r="A92" s="131"/>
      <c r="B92" s="173" t="s">
        <v>326</v>
      </c>
      <c r="C92" s="173"/>
      <c r="D92" s="173"/>
      <c r="E92" s="173"/>
      <c r="F92" s="173"/>
      <c r="G92" s="173"/>
      <c r="H92" s="173"/>
      <c r="I92" s="173"/>
    </row>
    <row r="94" spans="1:2" ht="12.75">
      <c r="A94" s="117" t="s">
        <v>235</v>
      </c>
      <c r="B94" s="122" t="s">
        <v>236</v>
      </c>
    </row>
    <row r="95" spans="2:9" ht="12.75">
      <c r="B95" s="175" t="s">
        <v>237</v>
      </c>
      <c r="C95" s="175"/>
      <c r="D95" s="175"/>
      <c r="E95" s="175"/>
      <c r="F95" s="175"/>
      <c r="G95" s="175"/>
      <c r="H95" s="175"/>
      <c r="I95" s="175"/>
    </row>
    <row r="97" spans="1:2" ht="12.75">
      <c r="A97" s="131" t="s">
        <v>238</v>
      </c>
      <c r="B97" s="122" t="s">
        <v>239</v>
      </c>
    </row>
    <row r="98" spans="1:9" ht="12.75">
      <c r="A98" s="117"/>
      <c r="B98" s="134"/>
      <c r="C98" s="134"/>
      <c r="D98" s="134"/>
      <c r="E98" s="134"/>
      <c r="F98" s="134"/>
      <c r="G98" s="135" t="s">
        <v>240</v>
      </c>
      <c r="H98" s="136"/>
      <c r="I98" s="135" t="s">
        <v>240</v>
      </c>
    </row>
    <row r="99" spans="1:9" ht="12.75">
      <c r="A99" s="117"/>
      <c r="B99" s="134"/>
      <c r="C99" s="134"/>
      <c r="D99" s="134"/>
      <c r="E99" s="134"/>
      <c r="F99" s="134"/>
      <c r="G99" s="135" t="s">
        <v>241</v>
      </c>
      <c r="H99" s="136"/>
      <c r="I99" s="135" t="s">
        <v>242</v>
      </c>
    </row>
    <row r="100" spans="1:9" ht="12.75">
      <c r="A100" s="117"/>
      <c r="B100" s="134"/>
      <c r="C100" s="134"/>
      <c r="D100" s="134"/>
      <c r="E100" s="134"/>
      <c r="F100" s="134"/>
      <c r="G100" s="119" t="s">
        <v>243</v>
      </c>
      <c r="H100" s="137"/>
      <c r="I100" s="119" t="s">
        <v>243</v>
      </c>
    </row>
    <row r="101" spans="2:9" ht="12.75">
      <c r="B101" s="134" t="s">
        <v>244</v>
      </c>
      <c r="C101" s="134"/>
      <c r="D101" s="134"/>
      <c r="E101" s="134"/>
      <c r="F101" s="134"/>
      <c r="G101" s="119"/>
      <c r="H101" s="137"/>
      <c r="I101" s="119"/>
    </row>
    <row r="102" spans="2:9" ht="12.75">
      <c r="B102" s="134" t="s">
        <v>245</v>
      </c>
      <c r="C102" s="134"/>
      <c r="D102" s="134"/>
      <c r="E102" s="134"/>
      <c r="F102" s="134"/>
      <c r="G102" s="138">
        <v>166.95091080000023</v>
      </c>
      <c r="H102" s="139"/>
      <c r="I102" s="140">
        <v>276.6614888000002</v>
      </c>
    </row>
    <row r="103" spans="2:9" ht="12.75" hidden="1">
      <c r="B103" s="134" t="s">
        <v>246</v>
      </c>
      <c r="C103" s="134"/>
      <c r="D103" s="134"/>
      <c r="E103" s="134"/>
      <c r="F103" s="134"/>
      <c r="G103" s="142">
        <v>0</v>
      </c>
      <c r="H103" s="139"/>
      <c r="I103" s="139">
        <v>0</v>
      </c>
    </row>
    <row r="104" spans="2:9" ht="12.75">
      <c r="B104" s="134" t="s">
        <v>247</v>
      </c>
      <c r="C104" s="134"/>
      <c r="D104" s="134"/>
      <c r="E104" s="134"/>
      <c r="F104" s="134"/>
      <c r="G104" s="163">
        <v>0</v>
      </c>
      <c r="H104" s="139"/>
      <c r="I104" s="164">
        <v>0</v>
      </c>
    </row>
    <row r="105" spans="2:9" ht="12.75" hidden="1">
      <c r="B105" s="134" t="s">
        <v>248</v>
      </c>
      <c r="C105" s="134"/>
      <c r="D105" s="134"/>
      <c r="E105" s="134"/>
      <c r="F105" s="134"/>
      <c r="G105" s="144">
        <v>0</v>
      </c>
      <c r="H105" s="139"/>
      <c r="I105" s="144">
        <v>0</v>
      </c>
    </row>
    <row r="106" spans="2:9" ht="12.75">
      <c r="B106" s="134"/>
      <c r="C106" s="134"/>
      <c r="D106" s="134"/>
      <c r="E106" s="134"/>
      <c r="F106" s="134"/>
      <c r="G106" s="138">
        <v>166.95091080000023</v>
      </c>
      <c r="H106" s="141"/>
      <c r="I106" s="140">
        <v>276.6614888000002</v>
      </c>
    </row>
    <row r="107" spans="2:9" ht="12.75">
      <c r="B107" s="134" t="s">
        <v>249</v>
      </c>
      <c r="C107" s="134"/>
      <c r="D107" s="134"/>
      <c r="E107" s="134"/>
      <c r="F107" s="134"/>
      <c r="G107" s="160">
        <v>-11.360378400000002</v>
      </c>
      <c r="H107" s="143"/>
      <c r="I107" s="138">
        <v>-22.720756800000004</v>
      </c>
    </row>
    <row r="108" spans="2:9" ht="17.25" customHeight="1" thickBot="1">
      <c r="B108" s="134"/>
      <c r="C108" s="134"/>
      <c r="D108" s="134"/>
      <c r="E108" s="134"/>
      <c r="F108" s="134"/>
      <c r="G108" s="145">
        <v>155.59053240000023</v>
      </c>
      <c r="H108" s="146"/>
      <c r="I108" s="145">
        <v>253.9407320000002</v>
      </c>
    </row>
    <row r="109" spans="2:9" ht="13.5" thickTop="1">
      <c r="B109" s="134"/>
      <c r="C109" s="134"/>
      <c r="D109" s="134"/>
      <c r="E109" s="134"/>
      <c r="F109" s="134"/>
      <c r="G109" s="146"/>
      <c r="H109" s="146"/>
      <c r="I109" s="146"/>
    </row>
    <row r="110" spans="1:9" ht="42" customHeight="1">
      <c r="A110" s="132"/>
      <c r="B110" s="174" t="s">
        <v>250</v>
      </c>
      <c r="C110" s="174"/>
      <c r="D110" s="174"/>
      <c r="E110" s="174"/>
      <c r="F110" s="174"/>
      <c r="G110" s="174"/>
      <c r="H110" s="174"/>
      <c r="I110" s="174"/>
    </row>
    <row r="112" spans="1:2" ht="12.75">
      <c r="A112" s="117" t="s">
        <v>251</v>
      </c>
      <c r="B112" s="147" t="s">
        <v>252</v>
      </c>
    </row>
    <row r="113" spans="1:9" ht="12.75">
      <c r="A113" s="132"/>
      <c r="B113" s="175" t="s">
        <v>253</v>
      </c>
      <c r="C113" s="175"/>
      <c r="D113" s="175"/>
      <c r="E113" s="175"/>
      <c r="F113" s="175"/>
      <c r="G113" s="175"/>
      <c r="H113" s="175"/>
      <c r="I113" s="175"/>
    </row>
    <row r="115" spans="1:2" ht="12.75">
      <c r="A115" s="117" t="s">
        <v>254</v>
      </c>
      <c r="B115" s="122" t="s">
        <v>255</v>
      </c>
    </row>
    <row r="116" ht="17.25" customHeight="1">
      <c r="B116" s="74" t="s">
        <v>256</v>
      </c>
    </row>
    <row r="118" spans="1:2" ht="12.75">
      <c r="A118" s="131" t="s">
        <v>257</v>
      </c>
      <c r="B118" s="122" t="s">
        <v>258</v>
      </c>
    </row>
    <row r="119" spans="1:9" ht="32.25" customHeight="1">
      <c r="A119" s="148"/>
      <c r="B119" s="173" t="s">
        <v>311</v>
      </c>
      <c r="C119" s="173"/>
      <c r="D119" s="173"/>
      <c r="E119" s="173"/>
      <c r="F119" s="173"/>
      <c r="G119" s="173"/>
      <c r="H119" s="173"/>
      <c r="I119" s="173"/>
    </row>
    <row r="120" spans="1:9" ht="45" customHeight="1">
      <c r="A120" s="148" t="s">
        <v>259</v>
      </c>
      <c r="B120" s="173" t="s">
        <v>312</v>
      </c>
      <c r="C120" s="173"/>
      <c r="D120" s="173"/>
      <c r="E120" s="173"/>
      <c r="F120" s="173"/>
      <c r="G120" s="173"/>
      <c r="H120" s="173"/>
      <c r="I120" s="173"/>
    </row>
    <row r="121" spans="1:9" ht="45.75" customHeight="1">
      <c r="A121" s="149" t="s">
        <v>260</v>
      </c>
      <c r="B121" s="173" t="s">
        <v>313</v>
      </c>
      <c r="C121" s="173"/>
      <c r="D121" s="173"/>
      <c r="E121" s="173"/>
      <c r="F121" s="173"/>
      <c r="G121" s="173"/>
      <c r="H121" s="173"/>
      <c r="I121" s="173"/>
    </row>
    <row r="122" spans="1:9" ht="58.5" customHeight="1">
      <c r="A122" s="149" t="s">
        <v>261</v>
      </c>
      <c r="B122" s="173" t="s">
        <v>314</v>
      </c>
      <c r="C122" s="173"/>
      <c r="D122" s="173"/>
      <c r="E122" s="173"/>
      <c r="F122" s="173"/>
      <c r="G122" s="173"/>
      <c r="H122" s="173"/>
      <c r="I122" s="173"/>
    </row>
    <row r="123" spans="1:9" ht="32.25" customHeight="1">
      <c r="A123" s="149" t="s">
        <v>262</v>
      </c>
      <c r="B123" s="173" t="s">
        <v>315</v>
      </c>
      <c r="C123" s="173"/>
      <c r="D123" s="173"/>
      <c r="E123" s="173"/>
      <c r="F123" s="173"/>
      <c r="G123" s="173"/>
      <c r="H123" s="173"/>
      <c r="I123" s="173"/>
    </row>
    <row r="124" spans="1:9" ht="66.75" customHeight="1">
      <c r="A124" s="149" t="s">
        <v>320</v>
      </c>
      <c r="B124" s="173" t="s">
        <v>316</v>
      </c>
      <c r="C124" s="173"/>
      <c r="D124" s="173"/>
      <c r="E124" s="173"/>
      <c r="F124" s="173"/>
      <c r="G124" s="173"/>
      <c r="H124" s="173"/>
      <c r="I124" s="173"/>
    </row>
    <row r="125" spans="2:9" ht="12.75">
      <c r="B125" s="121"/>
      <c r="C125" s="121"/>
      <c r="D125" s="121"/>
      <c r="E125" s="121"/>
      <c r="F125" s="121"/>
      <c r="G125" s="121"/>
      <c r="H125" s="121"/>
      <c r="I125" s="121"/>
    </row>
    <row r="126" spans="1:8" ht="12.75" customHeight="1">
      <c r="A126" s="117" t="s">
        <v>263</v>
      </c>
      <c r="B126" s="122" t="s">
        <v>264</v>
      </c>
      <c r="H126" s="130"/>
    </row>
    <row r="127" spans="1:9" ht="12.75" customHeight="1">
      <c r="A127" s="117"/>
      <c r="B127" s="122"/>
      <c r="H127" s="130"/>
      <c r="I127" s="119" t="s">
        <v>265</v>
      </c>
    </row>
    <row r="128" spans="1:9" ht="12.75" customHeight="1">
      <c r="A128" s="117"/>
      <c r="B128" s="122"/>
      <c r="H128" s="130"/>
      <c r="I128" s="125">
        <v>38898</v>
      </c>
    </row>
    <row r="129" spans="1:9" ht="12.75" customHeight="1">
      <c r="A129" s="117"/>
      <c r="B129" s="74" t="s">
        <v>266</v>
      </c>
      <c r="H129" s="130"/>
      <c r="I129" s="126" t="s">
        <v>95</v>
      </c>
    </row>
    <row r="130" spans="1:9" ht="12.75" customHeight="1">
      <c r="A130" s="117"/>
      <c r="B130" s="74" t="s">
        <v>267</v>
      </c>
      <c r="H130" s="130"/>
      <c r="I130" s="75">
        <v>97341.58536999999</v>
      </c>
    </row>
    <row r="131" spans="1:9" ht="12.75" customHeight="1">
      <c r="A131" s="117"/>
      <c r="H131" s="130"/>
      <c r="I131" s="150"/>
    </row>
    <row r="132" spans="1:9" ht="12.75" customHeight="1">
      <c r="A132" s="117"/>
      <c r="B132" s="74" t="s">
        <v>268</v>
      </c>
      <c r="H132" s="130"/>
      <c r="I132" s="151"/>
    </row>
    <row r="133" spans="1:9" ht="12.75" customHeight="1">
      <c r="A133" s="117"/>
      <c r="B133" s="74" t="s">
        <v>267</v>
      </c>
      <c r="H133" s="130"/>
      <c r="I133" s="150">
        <v>2272.79132</v>
      </c>
    </row>
    <row r="134" spans="7:9" ht="13.5" thickBot="1">
      <c r="G134" s="152"/>
      <c r="H134" s="152"/>
      <c r="I134" s="127">
        <v>99614.87668999999</v>
      </c>
    </row>
    <row r="135" spans="7:9" ht="13.5" thickTop="1">
      <c r="G135" s="152"/>
      <c r="H135" s="152"/>
      <c r="I135" s="129"/>
    </row>
    <row r="136" spans="2:9" ht="12.75">
      <c r="B136" s="74" t="s">
        <v>269</v>
      </c>
      <c r="G136" s="152"/>
      <c r="H136" s="152"/>
      <c r="I136" s="129"/>
    </row>
    <row r="138" spans="1:2" ht="12.75">
      <c r="A138" s="117" t="s">
        <v>270</v>
      </c>
      <c r="B138" s="122" t="s">
        <v>271</v>
      </c>
    </row>
    <row r="139" spans="1:9" ht="12.75" customHeight="1">
      <c r="A139" s="132"/>
      <c r="B139" s="174" t="s">
        <v>317</v>
      </c>
      <c r="C139" s="174"/>
      <c r="D139" s="174"/>
      <c r="E139" s="174"/>
      <c r="F139" s="174"/>
      <c r="G139" s="174"/>
      <c r="H139" s="174"/>
      <c r="I139" s="174"/>
    </row>
    <row r="141" spans="1:2" ht="12.75">
      <c r="A141" s="117" t="s">
        <v>272</v>
      </c>
      <c r="B141" s="122" t="s">
        <v>273</v>
      </c>
    </row>
    <row r="142" spans="1:9" ht="15.75" customHeight="1">
      <c r="A142" s="132"/>
      <c r="B142" s="175" t="s">
        <v>274</v>
      </c>
      <c r="C142" s="175"/>
      <c r="D142" s="175"/>
      <c r="E142" s="175"/>
      <c r="F142" s="175"/>
      <c r="G142" s="175"/>
      <c r="H142" s="175"/>
      <c r="I142" s="175"/>
    </row>
    <row r="144" spans="1:2" ht="12.75">
      <c r="A144" s="131" t="s">
        <v>275</v>
      </c>
      <c r="B144" s="122" t="s">
        <v>276</v>
      </c>
    </row>
    <row r="145" spans="1:9" ht="39" customHeight="1">
      <c r="A145" s="132"/>
      <c r="B145" s="174" t="s">
        <v>318</v>
      </c>
      <c r="C145" s="174"/>
      <c r="D145" s="174"/>
      <c r="E145" s="174"/>
      <c r="F145" s="174"/>
      <c r="G145" s="174"/>
      <c r="H145" s="174"/>
      <c r="I145" s="174"/>
    </row>
    <row r="147" spans="1:2" ht="12.75">
      <c r="A147" s="131" t="s">
        <v>277</v>
      </c>
      <c r="B147" s="122" t="s">
        <v>278</v>
      </c>
    </row>
    <row r="148" spans="1:9" ht="26.25" customHeight="1">
      <c r="A148" s="117"/>
      <c r="B148" s="175" t="s">
        <v>279</v>
      </c>
      <c r="C148" s="175"/>
      <c r="D148" s="175"/>
      <c r="E148" s="175"/>
      <c r="F148" s="175"/>
      <c r="G148" s="175"/>
      <c r="H148" s="175"/>
      <c r="I148" s="175"/>
    </row>
    <row r="149" spans="1:2" ht="12.75">
      <c r="A149" s="117"/>
      <c r="B149" s="122"/>
    </row>
    <row r="150" spans="2:9" ht="12.75">
      <c r="B150" s="122" t="s">
        <v>280</v>
      </c>
      <c r="G150" s="135" t="s">
        <v>240</v>
      </c>
      <c r="I150" s="135" t="s">
        <v>240</v>
      </c>
    </row>
    <row r="151" spans="2:9" ht="12.75">
      <c r="B151" s="122"/>
      <c r="G151" s="135" t="s">
        <v>241</v>
      </c>
      <c r="I151" s="135" t="s">
        <v>242</v>
      </c>
    </row>
    <row r="152" spans="7:9" ht="12.75">
      <c r="G152" s="119" t="s">
        <v>243</v>
      </c>
      <c r="H152" s="153"/>
      <c r="I152" s="119" t="s">
        <v>243</v>
      </c>
    </row>
    <row r="153" ht="12.75">
      <c r="G153" s="154"/>
    </row>
    <row r="154" spans="2:9" ht="12.75">
      <c r="B154" s="74" t="s">
        <v>281</v>
      </c>
      <c r="G154" s="155">
        <v>98.52687658000134</v>
      </c>
      <c r="I154" s="155">
        <v>392.60939135999956</v>
      </c>
    </row>
    <row r="155" spans="2:9" ht="12.75">
      <c r="B155" s="74" t="s">
        <v>97</v>
      </c>
      <c r="G155" s="75">
        <v>0</v>
      </c>
      <c r="I155" s="75">
        <v>-418.53222999999997</v>
      </c>
    </row>
    <row r="156" spans="2:9" ht="13.5" thickBot="1">
      <c r="B156" s="74" t="s">
        <v>282</v>
      </c>
      <c r="G156" s="165">
        <v>98.52687658000134</v>
      </c>
      <c r="I156" s="156">
        <v>-25.922838640000407</v>
      </c>
    </row>
    <row r="157" ht="13.5" thickTop="1"/>
    <row r="158" spans="2:9" ht="12.75">
      <c r="B158" s="74" t="s">
        <v>283</v>
      </c>
      <c r="G158" s="157">
        <v>75680.6836597441</v>
      </c>
      <c r="I158" s="157">
        <v>75680.6836597441</v>
      </c>
    </row>
    <row r="160" spans="2:9" ht="13.5" thickBot="1">
      <c r="B160" s="74" t="s">
        <v>319</v>
      </c>
      <c r="G160" s="158">
        <v>0.13018761434948498</v>
      </c>
      <c r="I160" s="158">
        <v>-0.034252912878731334</v>
      </c>
    </row>
    <row r="161" ht="13.5" thickTop="1"/>
    <row r="162" spans="2:9" ht="25.5" customHeight="1">
      <c r="B162" s="175" t="s">
        <v>284</v>
      </c>
      <c r="C162" s="175"/>
      <c r="D162" s="175"/>
      <c r="E162" s="175"/>
      <c r="F162" s="175"/>
      <c r="G162" s="175"/>
      <c r="H162" s="175"/>
      <c r="I162" s="175"/>
    </row>
    <row r="164" spans="1:2" ht="12.75">
      <c r="A164" s="119" t="s">
        <v>285</v>
      </c>
      <c r="B164" s="122" t="s">
        <v>286</v>
      </c>
    </row>
    <row r="165" spans="2:9" ht="66" customHeight="1">
      <c r="B165" s="175" t="s">
        <v>322</v>
      </c>
      <c r="C165" s="175"/>
      <c r="D165" s="175"/>
      <c r="E165" s="175"/>
      <c r="F165" s="175"/>
      <c r="G165" s="175"/>
      <c r="H165" s="175"/>
      <c r="I165" s="175"/>
    </row>
    <row r="167" spans="1:2" ht="12.75" hidden="1">
      <c r="A167" s="119" t="s">
        <v>287</v>
      </c>
      <c r="B167" s="122" t="s">
        <v>288</v>
      </c>
    </row>
    <row r="168" spans="2:9" ht="30" customHeight="1" hidden="1">
      <c r="B168" s="175" t="s">
        <v>289</v>
      </c>
      <c r="C168" s="175"/>
      <c r="D168" s="175"/>
      <c r="E168" s="175"/>
      <c r="F168" s="175"/>
      <c r="G168" s="175"/>
      <c r="H168" s="175"/>
      <c r="I168" s="175"/>
    </row>
    <row r="169" ht="12.75" hidden="1"/>
    <row r="170" spans="1:2" ht="12.75">
      <c r="A170" s="119" t="s">
        <v>287</v>
      </c>
      <c r="B170" s="122" t="s">
        <v>290</v>
      </c>
    </row>
    <row r="171" ht="12.75">
      <c r="B171" s="74" t="s">
        <v>291</v>
      </c>
    </row>
    <row r="172" spans="7:9" ht="12.75">
      <c r="G172" s="135" t="s">
        <v>240</v>
      </c>
      <c r="I172" s="135" t="s">
        <v>240</v>
      </c>
    </row>
    <row r="173" spans="7:9" ht="12.75">
      <c r="G173" s="135" t="s">
        <v>241</v>
      </c>
      <c r="I173" s="135" t="s">
        <v>242</v>
      </c>
    </row>
    <row r="174" spans="7:9" ht="12.75">
      <c r="G174" s="119" t="s">
        <v>243</v>
      </c>
      <c r="I174" s="119" t="s">
        <v>243</v>
      </c>
    </row>
    <row r="176" spans="2:9" ht="12.75">
      <c r="B176" s="74" t="s">
        <v>292</v>
      </c>
      <c r="G176" s="75">
        <v>3431.36214</v>
      </c>
      <c r="I176" s="75">
        <v>6938.88357</v>
      </c>
    </row>
    <row r="177" spans="2:9" ht="12.75">
      <c r="B177" s="74" t="s">
        <v>293</v>
      </c>
      <c r="G177" s="150">
        <f>373963.46/1000</f>
        <v>373.96346</v>
      </c>
      <c r="I177" s="150">
        <f>746849.42/1000</f>
        <v>746.84942</v>
      </c>
    </row>
    <row r="178" spans="2:9" ht="13.5" thickBot="1">
      <c r="B178" s="74" t="s">
        <v>294</v>
      </c>
      <c r="G178" s="159">
        <v>19</v>
      </c>
      <c r="I178" s="159">
        <v>38</v>
      </c>
    </row>
    <row r="179" spans="7:9" ht="13.5" thickTop="1">
      <c r="G179" s="130"/>
      <c r="I179" s="130"/>
    </row>
  </sheetData>
  <mergeCells count="47">
    <mergeCell ref="B5:I5"/>
    <mergeCell ref="B6:I6"/>
    <mergeCell ref="B9:I9"/>
    <mergeCell ref="B23:I23"/>
    <mergeCell ref="B26:I26"/>
    <mergeCell ref="B29:I29"/>
    <mergeCell ref="B31:I31"/>
    <mergeCell ref="B34:I34"/>
    <mergeCell ref="B42:I42"/>
    <mergeCell ref="B43:I43"/>
    <mergeCell ref="B45:I45"/>
    <mergeCell ref="B46:I46"/>
    <mergeCell ref="B49:I49"/>
    <mergeCell ref="B52:E52"/>
    <mergeCell ref="B54:D54"/>
    <mergeCell ref="B55:D55"/>
    <mergeCell ref="B56:D56"/>
    <mergeCell ref="B59:D59"/>
    <mergeCell ref="B61:D61"/>
    <mergeCell ref="B63:D63"/>
    <mergeCell ref="B64:I64"/>
    <mergeCell ref="B67:I67"/>
    <mergeCell ref="B70:I70"/>
    <mergeCell ref="B73:I73"/>
    <mergeCell ref="B95:I95"/>
    <mergeCell ref="B76:I76"/>
    <mergeCell ref="B79:I79"/>
    <mergeCell ref="B84:I84"/>
    <mergeCell ref="B87:I87"/>
    <mergeCell ref="B90:I90"/>
    <mergeCell ref="B91:I91"/>
    <mergeCell ref="B92:I92"/>
    <mergeCell ref="B168:I168"/>
    <mergeCell ref="B124:I124"/>
    <mergeCell ref="B139:I139"/>
    <mergeCell ref="B142:I142"/>
    <mergeCell ref="B145:I145"/>
    <mergeCell ref="B148:I148"/>
    <mergeCell ref="B162:I162"/>
    <mergeCell ref="B165:I165"/>
    <mergeCell ref="B121:I121"/>
    <mergeCell ref="B122:I122"/>
    <mergeCell ref="B123:I123"/>
    <mergeCell ref="B110:I110"/>
    <mergeCell ref="B113:I113"/>
    <mergeCell ref="B119:I119"/>
    <mergeCell ref="B120:I120"/>
  </mergeCells>
  <printOptions/>
  <pageMargins left="0.3" right="0.25" top="1" bottom="1" header="0.5" footer="0.5"/>
  <pageSetup horizontalDpi="600" verticalDpi="600" orientation="portrait" paperSize="9" scale="95" r:id="rId1"/>
  <rowBreaks count="4" manualBreakCount="4">
    <brk id="34" max="255" man="1"/>
    <brk id="77" max="255" man="1"/>
    <brk id="116" max="255" man="1"/>
    <brk id="1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cmteng</dc:creator>
  <cp:keywords/>
  <dc:description/>
  <cp:lastModifiedBy>M &amp; C Services Sdn Bhd</cp:lastModifiedBy>
  <cp:lastPrinted>2006-08-29T05:41:03Z</cp:lastPrinted>
  <dcterms:created xsi:type="dcterms:W3CDTF">2006-05-26T03:19:05Z</dcterms:created>
  <dcterms:modified xsi:type="dcterms:W3CDTF">2006-08-29T08:59:54Z</dcterms:modified>
  <cp:category/>
  <cp:version/>
  <cp:contentType/>
  <cp:contentStatus/>
</cp:coreProperties>
</file>